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P:\Vbce\Congrès\ACHBPT\COMMUNICATION\2025\10 - Projet Pittau\"/>
    </mc:Choice>
  </mc:AlternateContent>
  <xr:revisionPtr revIDLastSave="0" documentId="13_ncr:1_{CACD8F75-0870-4B2F-BF33-344958CBE2C2}" xr6:coauthVersionLast="47" xr6:coauthVersionMax="47" xr10:uidLastSave="{00000000-0000-0000-0000-000000000000}"/>
  <bookViews>
    <workbookView xWindow="32355" yWindow="2250" windowWidth="21600" windowHeight="11235" xr2:uid="{93BBFDA4-8C6D-4C10-A355-7FE4EF39559D}"/>
  </bookViews>
  <sheets>
    <sheet name="Data" sheetId="3" r:id="rId1"/>
    <sheet name="Index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4" i="3" l="1"/>
  <c r="I4" i="3"/>
  <c r="CP4" i="3"/>
  <c r="E5" i="3"/>
  <c r="E6" i="3"/>
  <c r="E7" i="3"/>
  <c r="E8" i="3"/>
  <c r="E9" i="3"/>
  <c r="E10" i="3"/>
  <c r="E11" i="3"/>
  <c r="E12" i="3"/>
  <c r="E13" i="3"/>
  <c r="E14" i="3"/>
  <c r="E15" i="3"/>
  <c r="E16" i="3"/>
  <c r="E17" i="3"/>
  <c r="E18" i="3"/>
  <c r="E19" i="3"/>
  <c r="E20" i="3"/>
  <c r="E21" i="3"/>
  <c r="E22" i="3"/>
  <c r="E23" i="3"/>
  <c r="E24" i="3"/>
  <c r="E25" i="3"/>
  <c r="E26" i="3"/>
  <c r="E27" i="3"/>
  <c r="E28" i="3"/>
  <c r="E29" i="3"/>
  <c r="E30" i="3"/>
  <c r="E31" i="3"/>
  <c r="E32" i="3"/>
  <c r="E33" i="3"/>
  <c r="E34" i="3"/>
  <c r="E35" i="3"/>
  <c r="E36" i="3"/>
  <c r="E37" i="3"/>
  <c r="E38" i="3"/>
  <c r="E39" i="3"/>
  <c r="E40" i="3"/>
  <c r="E41" i="3"/>
  <c r="E42" i="3"/>
  <c r="E43" i="3"/>
  <c r="E44" i="3"/>
  <c r="E45" i="3"/>
  <c r="E46" i="3"/>
  <c r="E47" i="3"/>
  <c r="E48" i="3"/>
  <c r="E49" i="3"/>
  <c r="E50" i="3"/>
  <c r="E51" i="3"/>
  <c r="E52" i="3"/>
  <c r="E53" i="3"/>
  <c r="E54" i="3"/>
  <c r="E55" i="3"/>
  <c r="E56" i="3"/>
  <c r="E57" i="3"/>
  <c r="E58" i="3"/>
  <c r="E59" i="3"/>
  <c r="E60" i="3"/>
  <c r="E61" i="3"/>
  <c r="E62" i="3"/>
  <c r="E63" i="3"/>
  <c r="E64" i="3"/>
  <c r="E65" i="3"/>
  <c r="E66" i="3"/>
  <c r="E67" i="3"/>
  <c r="E68" i="3"/>
  <c r="E69" i="3"/>
  <c r="E70" i="3"/>
  <c r="E71" i="3"/>
  <c r="E72" i="3"/>
  <c r="E73" i="3"/>
  <c r="E74" i="3"/>
  <c r="E75" i="3"/>
  <c r="E76" i="3"/>
  <c r="E77" i="3"/>
  <c r="E78" i="3"/>
  <c r="E79" i="3"/>
  <c r="E80" i="3"/>
  <c r="E81" i="3"/>
  <c r="E82" i="3"/>
  <c r="E83" i="3"/>
  <c r="E84" i="3"/>
  <c r="E85" i="3"/>
  <c r="E86" i="3"/>
  <c r="E87" i="3"/>
  <c r="E88" i="3"/>
  <c r="E89" i="3"/>
  <c r="E90" i="3"/>
  <c r="E91" i="3"/>
  <c r="E92" i="3"/>
  <c r="E93" i="3"/>
  <c r="E94" i="3"/>
  <c r="E95" i="3"/>
  <c r="E96" i="3"/>
  <c r="E97" i="3"/>
  <c r="E98" i="3"/>
  <c r="E99" i="3"/>
  <c r="E100" i="3"/>
  <c r="E101" i="3"/>
  <c r="E102" i="3"/>
  <c r="E103" i="3"/>
  <c r="E104" i="3"/>
  <c r="E105" i="3"/>
  <c r="E106" i="3"/>
  <c r="E107" i="3"/>
  <c r="E108" i="3"/>
  <c r="E109" i="3"/>
  <c r="E110" i="3"/>
  <c r="E111" i="3"/>
  <c r="E112" i="3"/>
  <c r="E113" i="3"/>
  <c r="E114" i="3"/>
  <c r="E115" i="3"/>
  <c r="E116" i="3"/>
  <c r="E117" i="3"/>
  <c r="E118" i="3"/>
  <c r="E119" i="3"/>
  <c r="E120" i="3"/>
  <c r="E121" i="3"/>
  <c r="E122" i="3"/>
  <c r="E123" i="3"/>
  <c r="E124" i="3"/>
  <c r="E125" i="3"/>
  <c r="E126" i="3"/>
  <c r="E127" i="3"/>
  <c r="E128" i="3"/>
  <c r="E129" i="3"/>
  <c r="E130" i="3"/>
  <c r="E131" i="3"/>
  <c r="E132" i="3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24" i="3"/>
  <c r="E225" i="3"/>
  <c r="E226" i="3"/>
  <c r="E227" i="3"/>
  <c r="E228" i="3"/>
  <c r="E229" i="3"/>
  <c r="E230" i="3"/>
  <c r="E231" i="3"/>
  <c r="E232" i="3"/>
  <c r="E233" i="3"/>
  <c r="E234" i="3"/>
  <c r="E235" i="3"/>
  <c r="E236" i="3"/>
  <c r="E237" i="3"/>
  <c r="E238" i="3"/>
  <c r="E239" i="3"/>
  <c r="E240" i="3"/>
  <c r="E241" i="3"/>
  <c r="E242" i="3"/>
  <c r="E243" i="3"/>
  <c r="E244" i="3"/>
  <c r="E245" i="3"/>
  <c r="E246" i="3"/>
  <c r="E247" i="3"/>
  <c r="E248" i="3"/>
  <c r="E249" i="3"/>
  <c r="E250" i="3"/>
  <c r="E251" i="3"/>
  <c r="E252" i="3"/>
  <c r="E253" i="3"/>
  <c r="E254" i="3"/>
  <c r="E255" i="3"/>
  <c r="E256" i="3"/>
  <c r="E257" i="3"/>
  <c r="E258" i="3"/>
  <c r="E259" i="3"/>
  <c r="E260" i="3"/>
  <c r="E261" i="3"/>
  <c r="E262" i="3"/>
  <c r="E263" i="3"/>
  <c r="E264" i="3"/>
  <c r="E265" i="3"/>
  <c r="E266" i="3"/>
  <c r="E267" i="3"/>
  <c r="E268" i="3"/>
  <c r="E269" i="3"/>
  <c r="E270" i="3"/>
  <c r="E271" i="3"/>
  <c r="E272" i="3"/>
  <c r="E273" i="3"/>
  <c r="E274" i="3"/>
  <c r="E275" i="3"/>
  <c r="E276" i="3"/>
  <c r="E277" i="3"/>
  <c r="E278" i="3"/>
  <c r="E279" i="3"/>
  <c r="E280" i="3"/>
  <c r="E281" i="3"/>
  <c r="E282" i="3"/>
  <c r="E283" i="3"/>
  <c r="E284" i="3"/>
  <c r="E285" i="3"/>
  <c r="E286" i="3"/>
  <c r="E287" i="3"/>
  <c r="E288" i="3"/>
  <c r="E289" i="3"/>
</calcChain>
</file>

<file path=xl/sharedStrings.xml><?xml version="1.0" encoding="utf-8"?>
<sst xmlns="http://schemas.openxmlformats.org/spreadsheetml/2006/main" count="219" uniqueCount="150">
  <si>
    <t>RECONSTRUCTION</t>
  </si>
  <si>
    <t>TRAITEMENT ADJUVANT</t>
  </si>
  <si>
    <t>DERNIERES NOUVELLES</t>
  </si>
  <si>
    <t>Age au moment de l'intervention</t>
  </si>
  <si>
    <t>Sexe</t>
  </si>
  <si>
    <t>Taille</t>
  </si>
  <si>
    <t xml:space="preserve">Poids au moment du diagnostic </t>
  </si>
  <si>
    <t>IMC</t>
  </si>
  <si>
    <t>protocole</t>
  </si>
  <si>
    <t>Type</t>
  </si>
  <si>
    <t>ACE</t>
  </si>
  <si>
    <t>DUREE OPERATOIRE</t>
  </si>
  <si>
    <t>PRECISER</t>
  </si>
  <si>
    <t>drainage Wirsung</t>
  </si>
  <si>
    <t>type</t>
  </si>
  <si>
    <t>taille</t>
  </si>
  <si>
    <t>nb gg envahis</t>
  </si>
  <si>
    <t>ratio</t>
  </si>
  <si>
    <t xml:space="preserve">emboles vasculaires </t>
  </si>
  <si>
    <t>Etat R</t>
  </si>
  <si>
    <t>mm</t>
  </si>
  <si>
    <t>Date dernières nouvelles</t>
  </si>
  <si>
    <t>date décès</t>
  </si>
  <si>
    <t>cause décès</t>
  </si>
  <si>
    <t>ASA</t>
  </si>
  <si>
    <t>GENERALITÉS</t>
  </si>
  <si>
    <t xml:space="preserve">Type </t>
  </si>
  <si>
    <t xml:space="preserve">Cycles ( N ) </t>
  </si>
  <si>
    <t xml:space="preserve">Date du diagnostic </t>
  </si>
  <si>
    <t>status MMS/KRAS</t>
  </si>
  <si>
    <t>ANTÉCÉDENTS</t>
  </si>
  <si>
    <t>TNM</t>
  </si>
  <si>
    <t xml:space="preserve">BILAN PREOPERATOIRE </t>
  </si>
  <si>
    <t>CA 19-9</t>
  </si>
  <si>
    <t>POSTOPERATOIRE</t>
  </si>
  <si>
    <t>Date de Naissance</t>
  </si>
  <si>
    <t xml:space="preserve">Taille </t>
  </si>
  <si>
    <t>Histologie</t>
  </si>
  <si>
    <t>Status R</t>
  </si>
  <si>
    <t>Date du diagnostic</t>
  </si>
  <si>
    <t>Durée (mois)</t>
  </si>
  <si>
    <t>Résultat</t>
  </si>
  <si>
    <t>ANAPATH</t>
  </si>
  <si>
    <t>TYPE DE RESECTION VASCULAIRE: ARTERIELLE=1, VEINEUSE=0</t>
  </si>
  <si>
    <t>VOIE D'ABORD: LAPARO=0, COELIOSCOPIE=1, ROBOT=2</t>
  </si>
  <si>
    <t>TYPE DE RESECTION: DPC=0, PANCREATECTOMIE GAUCHE=1, PANCREATECTOMIE CENTRALE=2, ENUCLEATION=3</t>
  </si>
  <si>
    <t xml:space="preserve">localisation: loco-régionale =0, MH=1, meta gg=2, carsinose=3, pulmonaire=4, autre=5  </t>
  </si>
  <si>
    <t>LOCALISATION: TETE/CROCHET/ISTHME=0, CORPS=1, QUEUE=2, MULTIFOCAL=3</t>
  </si>
  <si>
    <t>Si oui, localisation</t>
  </si>
  <si>
    <t>Bilan préopératoire</t>
  </si>
  <si>
    <t xml:space="preserve">décès 90 jours </t>
  </si>
  <si>
    <t>DATE CHIRURGIE MP</t>
  </si>
  <si>
    <t>CHIRURGIE META PANCREATIQUES</t>
  </si>
  <si>
    <t>Localisation*</t>
  </si>
  <si>
    <t>Réponse*</t>
  </si>
  <si>
    <t>TYPE DE RESECTION*</t>
  </si>
  <si>
    <t>VOIE D'ABORD*</t>
  </si>
  <si>
    <t>GRADE*</t>
  </si>
  <si>
    <t>Performance status score( le moment de la resection de MP )</t>
  </si>
  <si>
    <t>ASA*</t>
  </si>
  <si>
    <t xml:space="preserve">Date chirurgie </t>
  </si>
  <si>
    <t xml:space="preserve">Type chirurgie </t>
  </si>
  <si>
    <t>Date de la chirurgie</t>
  </si>
  <si>
    <t>collection post-opératoire</t>
  </si>
  <si>
    <t>Thrombose</t>
  </si>
  <si>
    <t>Reprise</t>
  </si>
  <si>
    <t>Voie d'abord*</t>
  </si>
  <si>
    <t>METASTASES PANCREATIQUES</t>
  </si>
  <si>
    <t>TUMEUR PRIMITIVE</t>
  </si>
  <si>
    <t>Type *</t>
  </si>
  <si>
    <t>Rehospitalisation</t>
  </si>
  <si>
    <t>Motif</t>
  </si>
  <si>
    <t>SCORE CLAVIEN</t>
  </si>
  <si>
    <t>CCI*</t>
  </si>
  <si>
    <t>nb ganglions</t>
  </si>
  <si>
    <t>date de récidive</t>
  </si>
  <si>
    <t>Nom (3 lettres)</t>
  </si>
  <si>
    <t>Prenom (3 lettres)</t>
  </si>
  <si>
    <t>H:0/F:1</t>
  </si>
  <si>
    <t>Oui:1 Non: 0</t>
  </si>
  <si>
    <t xml:space="preserve">Diabete </t>
  </si>
  <si>
    <t>Comorbidités</t>
  </si>
  <si>
    <t>Tabagisme actif</t>
  </si>
  <si>
    <t>HTA</t>
  </si>
  <si>
    <t>BPCO</t>
  </si>
  <si>
    <t>Alcolisme</t>
  </si>
  <si>
    <t>Insuffisance rénale chronique</t>
  </si>
  <si>
    <t>Cardiopathie ischémique</t>
  </si>
  <si>
    <t xml:space="preserve">Chirurgie </t>
  </si>
  <si>
    <t xml:space="preserve">Chirurgie abdominale sus-mesocolique </t>
  </si>
  <si>
    <t xml:space="preserve">Chirurgie abdominale sous-mesocolique </t>
  </si>
  <si>
    <t xml:space="preserve">Chirurgie Pancréatique </t>
  </si>
  <si>
    <t>Obésité (IMC&gt;)</t>
  </si>
  <si>
    <t>cf index</t>
  </si>
  <si>
    <t xml:space="preserve">Chimiothérapie neoadjuvante  </t>
  </si>
  <si>
    <t>Localisation tumeur primitive*</t>
  </si>
  <si>
    <t>Chimiothérapie adjuvante</t>
  </si>
  <si>
    <t>Métastases extra-pancréatiques</t>
  </si>
  <si>
    <t xml:space="preserve">Chimiothérapie néoadjuvante </t>
  </si>
  <si>
    <t>REPONSE: stabilité=0,progression=1,réponse</t>
  </si>
  <si>
    <t xml:space="preserve">Biopsie préopératoire </t>
  </si>
  <si>
    <t>CONSERVATION DE LA RATE</t>
  </si>
  <si>
    <t>RESECTION VASCULAIRE</t>
  </si>
  <si>
    <t xml:space="preserve">GESTE ASSOCIE </t>
  </si>
  <si>
    <t>TOTALISATION</t>
  </si>
  <si>
    <t xml:space="preserve">Pancréatico-gastrique </t>
  </si>
  <si>
    <t xml:space="preserve">Pancréatico-jéjunale </t>
  </si>
  <si>
    <t>DRAINAGE CAVITE ABDOMINALE</t>
  </si>
  <si>
    <t xml:space="preserve">COMPLICATIONS POSTOPERATOIRES </t>
  </si>
  <si>
    <t xml:space="preserve">FISTULE PANCREATIQUE </t>
  </si>
  <si>
    <t>CF INDEX</t>
  </si>
  <si>
    <t>hémorragie</t>
  </si>
  <si>
    <t xml:space="preserve">fistule biliaire </t>
  </si>
  <si>
    <t xml:space="preserve">fistule digestive </t>
  </si>
  <si>
    <t xml:space="preserve">GASTROPARESIE </t>
  </si>
  <si>
    <t>Transfusion CGR post op</t>
  </si>
  <si>
    <t xml:space="preserve">Complications médicale </t>
  </si>
  <si>
    <t>Clavien-Dindo*</t>
  </si>
  <si>
    <t>https://www.cci-calculator.com/cci-calculator</t>
  </si>
  <si>
    <t xml:space="preserve">engainement perinerveux </t>
  </si>
  <si>
    <t xml:space="preserve">envahissement vasculaire </t>
  </si>
  <si>
    <t>minutes</t>
  </si>
  <si>
    <t>cc</t>
  </si>
  <si>
    <t xml:space="preserve">Pertes sanguines </t>
  </si>
  <si>
    <t xml:space="preserve">DUREE REA </t>
  </si>
  <si>
    <t>jours</t>
  </si>
  <si>
    <t xml:space="preserve">DUREE HOSPITALISATION </t>
  </si>
  <si>
    <t>Fait</t>
  </si>
  <si>
    <t xml:space="preserve">décès </t>
  </si>
  <si>
    <t xml:space="preserve">recidive </t>
  </si>
  <si>
    <t>Résultat définitif</t>
  </si>
  <si>
    <t>R0/R1</t>
  </si>
  <si>
    <t>CF index</t>
  </si>
  <si>
    <t>LOCALISATION: COLON DROIT=0, COLON GAUCHE=1, RECTUM=2, REIN DROIT=3, REIN GAUCHE=4, SEIN=5 THYROIDE=6, AUTRE=7</t>
  </si>
  <si>
    <t>CHIRURGIE METASTASES PANCREATIQUES</t>
  </si>
  <si>
    <t xml:space="preserve"> A,B,C (CF INDEX)</t>
  </si>
  <si>
    <t>GRADE FISTULE PANCREATIQUE: A,B,C</t>
  </si>
  <si>
    <t>GRADE HEMORRAGIE: A,B,C</t>
  </si>
  <si>
    <t>GRADE GASTROPARESIE: A,B,C</t>
  </si>
  <si>
    <t>GRADE FISTULE BILIARE:A,B,C</t>
  </si>
  <si>
    <t>GRADE HEMORRAGIE:A,B,C</t>
  </si>
  <si>
    <t>si oui, localisation*</t>
  </si>
  <si>
    <t>Performance status</t>
  </si>
  <si>
    <t xml:space="preserve">Gravité Fistule pancréatique </t>
  </si>
  <si>
    <t>Gravité gastroparésie</t>
  </si>
  <si>
    <t>Gravité hémorragie</t>
  </si>
  <si>
    <t>Dindo-Clavien</t>
  </si>
  <si>
    <t>Gravité fistule biliaire</t>
  </si>
  <si>
    <t>commenter localisation autre</t>
  </si>
  <si>
    <t>voir score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</si>
</sst>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2">
    <font>
      <sz val="11"/>
      <color theme="1"/>
      <name val="Calibri"/>
      <family val="2"/>
      <scheme val="minor"/>
    </font>
    <font>
      <b/>
      <sz val="14"/>
      <color rgb="FF000000"/>
      <name val="Calibri"/>
      <family val="2"/>
    </font>
    <font>
      <sz val="12"/>
      <color rgb="FF000000"/>
      <name val="Calibri"/>
      <family val="2"/>
    </font>
    <font>
      <sz val="11"/>
      <color rgb="FF000000"/>
      <name val="Calibri"/>
      <family val="2"/>
    </font>
    <font>
      <sz val="11"/>
      <name val="Calibri"/>
      <family val="2"/>
    </font>
    <font>
      <b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 (Corps)"/>
    </font>
    <font>
      <sz val="1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4"/>
      <color theme="1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9" tint="0.39997558519241921"/>
        <bgColor indexed="64"/>
      </patternFill>
    </fill>
    <fill>
      <patternFill patternType="solid">
        <fgColor rgb="FF56B536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E144A3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39997558519241921"/>
        <bgColor rgb="FFC4BD97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14999847407452621"/>
        <bgColor rgb="FF808080"/>
      </patternFill>
    </fill>
    <fill>
      <patternFill patternType="solid">
        <fgColor theme="0" tint="-0.249977111117893"/>
        <bgColor rgb="FFC4BD97"/>
      </patternFill>
    </fill>
    <fill>
      <patternFill patternType="solid">
        <fgColor theme="0" tint="-0.249977111117893"/>
        <bgColor rgb="FFDDD9C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rgb="FFC4BD97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59999389629810485"/>
        <bgColor rgb="FFC4BD97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79998168889431442"/>
        <bgColor rgb="FF8E7CC3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59999389629810485"/>
        <bgColor rgb="FFB1A0C7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39997558519241921"/>
        <bgColor rgb="FF31869B"/>
      </patternFill>
    </fill>
    <fill>
      <patternFill patternType="solid">
        <fgColor theme="5" tint="0.39997558519241921"/>
        <bgColor rgb="FF93C47D"/>
      </patternFill>
    </fill>
    <fill>
      <patternFill patternType="solid">
        <fgColor theme="7" tint="0.79998168889431442"/>
        <bgColor rgb="FF93C47D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7" tint="0.79998168889431442"/>
        <bgColor rgb="FFB7DEE8"/>
      </patternFill>
    </fill>
    <fill>
      <patternFill patternType="solid">
        <fgColor theme="5" tint="0.39997558519241921"/>
        <bgColor rgb="FF92CDDC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59999389629810485"/>
        <bgColor rgb="FFFFD966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rgb="FFA4C2F4"/>
      </patternFill>
    </fill>
    <fill>
      <patternFill patternType="solid">
        <fgColor theme="9" tint="0.39997558519241921"/>
        <bgColor rgb="FF6FA8DC"/>
      </patternFill>
    </fill>
    <fill>
      <patternFill patternType="solid">
        <fgColor theme="7" tint="0.39997558519241921"/>
        <bgColor rgb="FFFFD966"/>
      </patternFill>
    </fill>
    <fill>
      <patternFill patternType="solid">
        <fgColor theme="9" tint="0.39997558519241921"/>
        <bgColor rgb="FF000000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C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6" fillId="0" borderId="0" applyNumberFormat="0" applyFill="0" applyBorder="0" applyAlignment="0" applyProtection="0"/>
  </cellStyleXfs>
  <cellXfs count="73">
    <xf numFmtId="0" fontId="0" fillId="0" borderId="0" xfId="0"/>
    <xf numFmtId="0" fontId="1" fillId="2" borderId="0" xfId="0" applyFont="1" applyFill="1"/>
    <xf numFmtId="0" fontId="1" fillId="10" borderId="0" xfId="0" applyFont="1" applyFill="1"/>
    <xf numFmtId="0" fontId="0" fillId="14" borderId="0" xfId="0" applyFill="1"/>
    <xf numFmtId="0" fontId="0" fillId="16" borderId="0" xfId="0" applyFill="1"/>
    <xf numFmtId="0" fontId="0" fillId="18" borderId="0" xfId="0" applyFill="1"/>
    <xf numFmtId="0" fontId="0" fillId="20" borderId="0" xfId="0" applyFill="1"/>
    <xf numFmtId="0" fontId="1" fillId="22" borderId="0" xfId="0" applyFont="1" applyFill="1"/>
    <xf numFmtId="0" fontId="0" fillId="22" borderId="0" xfId="0" applyFill="1"/>
    <xf numFmtId="0" fontId="0" fillId="31" borderId="0" xfId="0" applyFill="1"/>
    <xf numFmtId="0" fontId="1" fillId="0" borderId="0" xfId="0" applyFont="1"/>
    <xf numFmtId="0" fontId="0" fillId="10" borderId="0" xfId="0" applyFill="1"/>
    <xf numFmtId="0" fontId="5" fillId="10" borderId="0" xfId="0" applyFont="1" applyFill="1"/>
    <xf numFmtId="2" fontId="0" fillId="0" borderId="0" xfId="0" applyNumberFormat="1"/>
    <xf numFmtId="1" fontId="0" fillId="0" borderId="0" xfId="0" applyNumberFormat="1"/>
    <xf numFmtId="14" fontId="0" fillId="0" borderId="0" xfId="0" applyNumberFormat="1"/>
    <xf numFmtId="0" fontId="0" fillId="9" borderId="0" xfId="0" applyFill="1"/>
    <xf numFmtId="0" fontId="0" fillId="6" borderId="0" xfId="0" applyFill="1"/>
    <xf numFmtId="0" fontId="0" fillId="26" borderId="0" xfId="0" applyFill="1"/>
    <xf numFmtId="0" fontId="6" fillId="26" borderId="0" xfId="1" applyFill="1"/>
    <xf numFmtId="0" fontId="0" fillId="29" borderId="0" xfId="0" applyFill="1"/>
    <xf numFmtId="0" fontId="0" fillId="2" borderId="0" xfId="0" applyFill="1"/>
    <xf numFmtId="0" fontId="2" fillId="7" borderId="0" xfId="0" applyFont="1" applyFill="1"/>
    <xf numFmtId="0" fontId="7" fillId="35" borderId="0" xfId="0" applyFont="1" applyFill="1"/>
    <xf numFmtId="0" fontId="8" fillId="2" borderId="0" xfId="0" applyFont="1" applyFill="1"/>
    <xf numFmtId="0" fontId="1" fillId="31" borderId="0" xfId="0" applyFont="1" applyFill="1" applyAlignment="1">
      <alignment horizontal="center"/>
    </xf>
    <xf numFmtId="0" fontId="1" fillId="29" borderId="0" xfId="0" applyFont="1" applyFill="1" applyAlignment="1">
      <alignment horizontal="center"/>
    </xf>
    <xf numFmtId="0" fontId="1" fillId="25" borderId="0" xfId="0" applyFont="1" applyFill="1" applyAlignment="1">
      <alignment horizontal="center"/>
    </xf>
    <xf numFmtId="0" fontId="1" fillId="10" borderId="0" xfId="0" applyFont="1" applyFill="1" applyAlignment="1">
      <alignment horizontal="center"/>
    </xf>
    <xf numFmtId="0" fontId="1" fillId="9" borderId="0" xfId="0" applyFont="1" applyFill="1" applyAlignment="1">
      <alignment horizontal="center"/>
    </xf>
    <xf numFmtId="0" fontId="1" fillId="14" borderId="0" xfId="0" applyFont="1" applyFill="1" applyAlignment="1">
      <alignment horizontal="center"/>
    </xf>
    <xf numFmtId="0" fontId="1" fillId="16" borderId="0" xfId="0" applyFont="1" applyFill="1" applyAlignment="1">
      <alignment horizontal="center"/>
    </xf>
    <xf numFmtId="0" fontId="1" fillId="6" borderId="0" xfId="0" applyFont="1" applyFill="1" applyAlignment="1">
      <alignment horizontal="center"/>
    </xf>
    <xf numFmtId="0" fontId="1" fillId="18" borderId="0" xfId="0" applyFont="1" applyFill="1" applyAlignment="1">
      <alignment horizontal="center"/>
    </xf>
    <xf numFmtId="0" fontId="1" fillId="20" borderId="0" xfId="0" applyFont="1" applyFill="1" applyAlignment="1">
      <alignment horizontal="center"/>
    </xf>
    <xf numFmtId="0" fontId="3" fillId="3" borderId="0" xfId="0" applyFont="1" applyFill="1" applyAlignment="1">
      <alignment horizontal="left"/>
    </xf>
    <xf numFmtId="0" fontId="0" fillId="0" borderId="0" xfId="0" applyAlignment="1">
      <alignment horizontal="left"/>
    </xf>
    <xf numFmtId="0" fontId="0" fillId="0" borderId="0" xfId="0"/>
    <xf numFmtId="0" fontId="0" fillId="16" borderId="0" xfId="0" applyFill="1"/>
    <xf numFmtId="0" fontId="4" fillId="18" borderId="0" xfId="0" applyFont="1" applyFill="1"/>
    <xf numFmtId="0" fontId="9" fillId="36" borderId="0" xfId="0" applyFont="1" applyFill="1"/>
    <xf numFmtId="0" fontId="9" fillId="4" borderId="0" xfId="0" applyFont="1" applyFill="1"/>
    <xf numFmtId="0" fontId="9" fillId="38" borderId="0" xfId="0" applyFont="1" applyFill="1"/>
    <xf numFmtId="0" fontId="9" fillId="8" borderId="0" xfId="0" applyFont="1" applyFill="1"/>
    <xf numFmtId="0" fontId="9" fillId="39" borderId="0" xfId="0" applyFont="1" applyFill="1" applyAlignment="1">
      <alignment horizontal="center"/>
    </xf>
    <xf numFmtId="0" fontId="9" fillId="37" borderId="0" xfId="0" applyFont="1" applyFill="1"/>
    <xf numFmtId="0" fontId="9" fillId="0" borderId="0" xfId="0" applyFont="1"/>
    <xf numFmtId="0" fontId="9" fillId="5" borderId="0" xfId="0" applyFont="1" applyFill="1"/>
    <xf numFmtId="0" fontId="1" fillId="11" borderId="0" xfId="0" applyFont="1" applyFill="1" applyAlignment="1">
      <alignment horizontal="left"/>
    </xf>
    <xf numFmtId="0" fontId="1" fillId="11" borderId="0" xfId="0" applyFont="1" applyFill="1"/>
    <xf numFmtId="0" fontId="1" fillId="12" borderId="0" xfId="0" applyFont="1" applyFill="1" applyAlignment="1">
      <alignment horizontal="left"/>
    </xf>
    <xf numFmtId="0" fontId="1" fillId="12" borderId="0" xfId="0" applyFont="1" applyFill="1"/>
    <xf numFmtId="0" fontId="1" fillId="13" borderId="0" xfId="0" applyFont="1" applyFill="1"/>
    <xf numFmtId="0" fontId="1" fillId="15" borderId="0" xfId="0" applyFont="1" applyFill="1"/>
    <xf numFmtId="0" fontId="9" fillId="14" borderId="0" xfId="0" applyFont="1" applyFill="1"/>
    <xf numFmtId="0" fontId="1" fillId="17" borderId="0" xfId="0" applyFont="1" applyFill="1"/>
    <xf numFmtId="0" fontId="1" fillId="7" borderId="0" xfId="0" applyFont="1" applyFill="1"/>
    <xf numFmtId="0" fontId="1" fillId="19" borderId="0" xfId="0" applyFont="1" applyFill="1"/>
    <xf numFmtId="0" fontId="1" fillId="19" borderId="0" xfId="0" applyFont="1" applyFill="1" applyAlignment="1">
      <alignment horizontal="left"/>
    </xf>
    <xf numFmtId="0" fontId="1" fillId="21" borderId="0" xfId="0" applyFont="1" applyFill="1"/>
    <xf numFmtId="0" fontId="1" fillId="23" borderId="0" xfId="0" applyFont="1" applyFill="1" applyAlignment="1">
      <alignment horizontal="left"/>
    </xf>
    <xf numFmtId="0" fontId="1" fillId="23" borderId="0" xfId="0" applyFont="1" applyFill="1"/>
    <xf numFmtId="0" fontId="1" fillId="24" borderId="0" xfId="0" applyFont="1" applyFill="1"/>
    <xf numFmtId="0" fontId="1" fillId="28" borderId="0" xfId="0" applyFont="1" applyFill="1"/>
    <xf numFmtId="0" fontId="1" fillId="27" borderId="0" xfId="0" applyFont="1" applyFill="1"/>
    <xf numFmtId="0" fontId="1" fillId="30" borderId="0" xfId="0" applyFont="1" applyFill="1"/>
    <xf numFmtId="2" fontId="1" fillId="30" borderId="0" xfId="0" applyNumberFormat="1" applyFont="1" applyFill="1"/>
    <xf numFmtId="0" fontId="1" fillId="34" borderId="0" xfId="0" applyFont="1" applyFill="1"/>
    <xf numFmtId="0" fontId="1" fillId="31" borderId="0" xfId="0" applyFont="1" applyFill="1"/>
    <xf numFmtId="0" fontId="1" fillId="32" borderId="0" xfId="0" applyFont="1" applyFill="1"/>
    <xf numFmtId="0" fontId="1" fillId="33" borderId="0" xfId="0" applyFont="1" applyFill="1"/>
    <xf numFmtId="0" fontId="10" fillId="33" borderId="0" xfId="0" applyFont="1" applyFill="1"/>
    <xf numFmtId="0" fontId="11" fillId="0" borderId="0" xfId="0" applyFont="1"/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E144A3"/>
      <color rgb="FFFFCC00"/>
      <color rgb="FFFF99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1150421</xdr:colOff>
      <xdr:row>143</xdr:row>
      <xdr:rowOff>143805</xdr:rowOff>
    </xdr:from>
    <xdr:to>
      <xdr:col>6</xdr:col>
      <xdr:colOff>730549</xdr:colOff>
      <xdr:row>164</xdr:row>
      <xdr:rowOff>74223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4841FC-F9B1-D31B-EC9A-CC22406F49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50421" y="26986987"/>
          <a:ext cx="5789933" cy="3827009"/>
        </a:xfrm>
        <a:prstGeom prst="rect">
          <a:avLst/>
        </a:prstGeom>
      </xdr:spPr>
    </xdr:pic>
    <xdr:clientData/>
  </xdr:twoCellAnchor>
  <xdr:twoCellAnchor editAs="oneCell">
    <xdr:from>
      <xdr:col>8</xdr:col>
      <xdr:colOff>467542</xdr:colOff>
      <xdr:row>50</xdr:row>
      <xdr:rowOff>18778</xdr:rowOff>
    </xdr:from>
    <xdr:to>
      <xdr:col>16</xdr:col>
      <xdr:colOff>329416</xdr:colOff>
      <xdr:row>67</xdr:row>
      <xdr:rowOff>37111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1AAE006-A8B0-8A7B-C815-1C609BA75E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211243" y="9358226"/>
          <a:ext cx="6220121" cy="3172716"/>
        </a:xfrm>
        <a:prstGeom prst="rect">
          <a:avLst/>
        </a:prstGeom>
      </xdr:spPr>
    </xdr:pic>
    <xdr:clientData/>
  </xdr:twoCellAnchor>
  <xdr:twoCellAnchor editAs="oneCell">
    <xdr:from>
      <xdr:col>0</xdr:col>
      <xdr:colOff>61851</xdr:colOff>
      <xdr:row>50</xdr:row>
      <xdr:rowOff>58977</xdr:rowOff>
    </xdr:from>
    <xdr:to>
      <xdr:col>7</xdr:col>
      <xdr:colOff>420084</xdr:colOff>
      <xdr:row>64</xdr:row>
      <xdr:rowOff>149556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9309727-550E-2186-39DF-3C696A3944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1851" y="9398425"/>
          <a:ext cx="7334986" cy="2688306"/>
        </a:xfrm>
        <a:prstGeom prst="rect">
          <a:avLst/>
        </a:prstGeom>
      </xdr:spPr>
    </xdr:pic>
    <xdr:clientData/>
  </xdr:twoCellAnchor>
  <xdr:twoCellAnchor editAs="oneCell">
    <xdr:from>
      <xdr:col>1</xdr:col>
      <xdr:colOff>151806</xdr:colOff>
      <xdr:row>31</xdr:row>
      <xdr:rowOff>77534</xdr:rowOff>
    </xdr:from>
    <xdr:to>
      <xdr:col>6</xdr:col>
      <xdr:colOff>352907</xdr:colOff>
      <xdr:row>49</xdr:row>
      <xdr:rowOff>173182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DD490BAA-4B1A-2A52-8C4A-635A903BEF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88819" y="5891495"/>
          <a:ext cx="5173893" cy="3435583"/>
        </a:xfrm>
        <a:prstGeom prst="rect">
          <a:avLst/>
        </a:prstGeom>
      </xdr:spPr>
    </xdr:pic>
    <xdr:clientData/>
  </xdr:twoCellAnchor>
  <xdr:twoCellAnchor editAs="oneCell">
    <xdr:from>
      <xdr:col>8</xdr:col>
      <xdr:colOff>256617</xdr:colOff>
      <xdr:row>31</xdr:row>
      <xdr:rowOff>44895</xdr:rowOff>
    </xdr:from>
    <xdr:to>
      <xdr:col>16</xdr:col>
      <xdr:colOff>337390</xdr:colOff>
      <xdr:row>50</xdr:row>
      <xdr:rowOff>12369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51EA94DF-1136-990C-07E1-1D7C352A6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000318" y="5858856"/>
          <a:ext cx="6439020" cy="3492961"/>
        </a:xfrm>
        <a:prstGeom prst="rect">
          <a:avLst/>
        </a:prstGeom>
      </xdr:spPr>
    </xdr:pic>
    <xdr:clientData/>
  </xdr:twoCellAnchor>
  <xdr:twoCellAnchor editAs="oneCell">
    <xdr:from>
      <xdr:col>12</xdr:col>
      <xdr:colOff>169915</xdr:colOff>
      <xdr:row>141</xdr:row>
      <xdr:rowOff>111948</xdr:rowOff>
    </xdr:from>
    <xdr:to>
      <xdr:col>19</xdr:col>
      <xdr:colOff>449546</xdr:colOff>
      <xdr:row>164</xdr:row>
      <xdr:rowOff>131894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12A50AEB-2725-18BE-1C6C-EBCDBA3248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1204071" y="26584026"/>
          <a:ext cx="5648267" cy="4287641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136071</xdr:colOff>
      <xdr:row>99</xdr:row>
      <xdr:rowOff>159486</xdr:rowOff>
    </xdr:from>
    <xdr:to>
      <xdr:col>8</xdr:col>
      <xdr:colOff>919976</xdr:colOff>
      <xdr:row>129</xdr:row>
      <xdr:rowOff>123701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A1735485-76E9-E8B9-ADBE-29FAAD1C1D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6071" y="18739421"/>
          <a:ext cx="8527606" cy="5530773"/>
        </a:xfrm>
        <a:prstGeom prst="rect">
          <a:avLst/>
        </a:prstGeom>
      </xdr:spPr>
    </xdr:pic>
    <xdr:clientData/>
  </xdr:twoCellAnchor>
  <xdr:twoCellAnchor editAs="oneCell">
    <xdr:from>
      <xdr:col>10</xdr:col>
      <xdr:colOff>487720</xdr:colOff>
      <xdr:row>99</xdr:row>
      <xdr:rowOff>95414</xdr:rowOff>
    </xdr:from>
    <xdr:to>
      <xdr:col>22</xdr:col>
      <xdr:colOff>344684</xdr:colOff>
      <xdr:row>132</xdr:row>
      <xdr:rowOff>49480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7435CCE5-E900-49EA-A777-133F0F725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31403" t="23018" r="31390" b="30944"/>
        <a:stretch/>
      </xdr:blipFill>
      <xdr:spPr>
        <a:xfrm>
          <a:off x="9987980" y="18724830"/>
          <a:ext cx="9060340" cy="6077280"/>
        </a:xfrm>
        <a:prstGeom prst="rect">
          <a:avLst/>
        </a:prstGeom>
      </xdr:spPr>
    </xdr:pic>
    <xdr:clientData/>
  </xdr:twoCellAnchor>
  <xdr:twoCellAnchor editAs="oneCell">
    <xdr:from>
      <xdr:col>14</xdr:col>
      <xdr:colOff>128907</xdr:colOff>
      <xdr:row>73</xdr:row>
      <xdr:rowOff>173070</xdr:rowOff>
    </xdr:from>
    <xdr:to>
      <xdr:col>22</xdr:col>
      <xdr:colOff>716066</xdr:colOff>
      <xdr:row>97</xdr:row>
      <xdr:rowOff>122870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1E3DDCB0-B1AA-4960-8519-16FE321DFE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31849" t="32809" r="31614" b="24197"/>
        <a:stretch/>
      </xdr:blipFill>
      <xdr:spPr>
        <a:xfrm>
          <a:off x="12696959" y="13879174"/>
          <a:ext cx="6722743" cy="4403047"/>
        </a:xfrm>
        <a:prstGeom prst="rect">
          <a:avLst/>
        </a:prstGeom>
      </xdr:spPr>
    </xdr:pic>
    <xdr:clientData/>
  </xdr:twoCellAnchor>
  <xdr:twoCellAnchor editAs="oneCell">
    <xdr:from>
      <xdr:col>0</xdr:col>
      <xdr:colOff>179282</xdr:colOff>
      <xdr:row>72</xdr:row>
      <xdr:rowOff>64578</xdr:rowOff>
    </xdr:from>
    <xdr:to>
      <xdr:col>9</xdr:col>
      <xdr:colOff>41623</xdr:colOff>
      <xdr:row>93</xdr:row>
      <xdr:rowOff>173182</xdr:rowOff>
    </xdr:to>
    <xdr:pic>
      <xdr:nvPicPr>
        <xdr:cNvPr id="14" name="Image 13" descr="https://ars.els-cdn.com/content/image/1-s2.0-S0039606016307577-gr1_lrg.jpg">
          <a:extLst>
            <a:ext uri="{FF2B5EF4-FFF2-40B4-BE49-F238E27FC236}">
              <a16:creationId xmlns:a16="http://schemas.microsoft.com/office/drawing/2014/main" id="{844309A6-3892-4C9B-BA1A-C0DA82DFEF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9282" y="13535649"/>
          <a:ext cx="8595653" cy="40546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 2013 –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cci-calculator.com/cci-calculator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5E72E-589B-444D-BDAE-2D08FDB43B14}">
  <dimension ref="A1:DH289"/>
  <sheetViews>
    <sheetView tabSelected="1" topLeftCell="X1" zoomScale="87" zoomScaleNormal="87" workbookViewId="0">
      <selection activeCell="Z11" sqref="Z11"/>
    </sheetView>
  </sheetViews>
  <sheetFormatPr baseColWidth="10" defaultRowHeight="15"/>
  <cols>
    <col min="1" max="1" width="24" customWidth="1"/>
    <col min="2" max="2" width="23.7109375" customWidth="1"/>
    <col min="3" max="3" width="20" customWidth="1"/>
    <col min="4" max="4" width="24.85546875" customWidth="1"/>
    <col min="5" max="5" width="42" customWidth="1"/>
    <col min="8" max="9" width="19.42578125" customWidth="1"/>
    <col min="10" max="10" width="64.140625" customWidth="1"/>
    <col min="11" max="11" width="38.5703125" customWidth="1"/>
    <col min="12" max="14" width="37.7109375" customWidth="1"/>
    <col min="15" max="15" width="44.7109375" customWidth="1"/>
    <col min="16" max="18" width="35.28515625" customWidth="1"/>
    <col min="19" max="19" width="21.28515625" customWidth="1"/>
    <col min="20" max="20" width="35.42578125" customWidth="1"/>
    <col min="21" max="21" width="52.7109375" customWidth="1"/>
    <col min="22" max="22" width="49.5703125" customWidth="1"/>
    <col min="23" max="23" width="44.42578125" customWidth="1"/>
    <col min="24" max="24" width="20.28515625" customWidth="1"/>
    <col min="25" max="25" width="26.85546875" customWidth="1"/>
    <col min="26" max="27" width="37.5703125" customWidth="1"/>
    <col min="28" max="28" width="14.85546875" customWidth="1"/>
    <col min="29" max="29" width="54.140625" customWidth="1"/>
    <col min="30" max="30" width="25.42578125" customWidth="1"/>
    <col min="31" max="31" width="20.42578125" customWidth="1"/>
    <col min="32" max="32" width="25.85546875" customWidth="1"/>
    <col min="33" max="33" width="17.42578125" customWidth="1"/>
    <col min="34" max="34" width="16" customWidth="1"/>
    <col min="36" max="36" width="26.140625" customWidth="1"/>
    <col min="37" max="37" width="45.140625" customWidth="1"/>
    <col min="38" max="38" width="21.5703125" customWidth="1"/>
    <col min="39" max="39" width="25.140625" customWidth="1"/>
    <col min="40" max="40" width="22" customWidth="1"/>
    <col min="42" max="42" width="38.7109375" customWidth="1"/>
    <col min="43" max="43" width="28.28515625" customWidth="1"/>
    <col min="44" max="44" width="57" customWidth="1"/>
    <col min="45" max="45" width="19.85546875" customWidth="1"/>
    <col min="46" max="46" width="18.140625" customWidth="1"/>
    <col min="47" max="47" width="19.7109375" customWidth="1"/>
    <col min="48" max="48" width="16" customWidth="1"/>
    <col min="50" max="50" width="16.5703125" customWidth="1"/>
    <col min="51" max="51" width="48.7109375" customWidth="1"/>
    <col min="52" max="52" width="22" customWidth="1"/>
    <col min="54" max="54" width="26.140625" customWidth="1"/>
    <col min="55" max="55" width="45.28515625" customWidth="1"/>
    <col min="56" max="56" width="23.85546875" customWidth="1"/>
    <col min="57" max="58" width="35.28515625" customWidth="1"/>
    <col min="59" max="59" width="42.140625" customWidth="1"/>
    <col min="60" max="60" width="18.7109375" customWidth="1"/>
    <col min="61" max="61" width="34.42578125" customWidth="1"/>
    <col min="62" max="62" width="21" customWidth="1"/>
    <col min="63" max="63" width="29.5703125" customWidth="1"/>
    <col min="64" max="64" width="30.5703125" customWidth="1"/>
    <col min="65" max="65" width="30.28515625" customWidth="1"/>
    <col min="66" max="66" width="31.7109375" customWidth="1"/>
    <col min="67" max="67" width="30.28515625" customWidth="1"/>
    <col min="68" max="68" width="57.7109375" customWidth="1"/>
    <col min="69" max="69" width="49.42578125" customWidth="1"/>
    <col min="70" max="70" width="25.85546875" customWidth="1"/>
    <col min="71" max="71" width="30" customWidth="1"/>
    <col min="72" max="72" width="20.28515625" customWidth="1"/>
    <col min="73" max="73" width="32.5703125" customWidth="1"/>
    <col min="74" max="74" width="22.85546875" customWidth="1"/>
    <col min="75" max="75" width="32.85546875" customWidth="1"/>
    <col min="76" max="76" width="36.42578125" customWidth="1"/>
    <col min="77" max="77" width="12.85546875" customWidth="1"/>
    <col min="78" max="78" width="32.42578125" customWidth="1"/>
    <col min="79" max="79" width="40" customWidth="1"/>
    <col min="80" max="80" width="17.7109375" customWidth="1"/>
    <col min="81" max="81" width="23.5703125" customWidth="1"/>
    <col min="82" max="82" width="40.140625" customWidth="1"/>
    <col min="83" max="87" width="23.42578125" customWidth="1"/>
    <col min="88" max="88" width="26.140625" customWidth="1"/>
    <col min="89" max="89" width="45.7109375" customWidth="1"/>
    <col min="90" max="90" width="22.28515625" customWidth="1"/>
    <col min="91" max="91" width="10.85546875" customWidth="1"/>
    <col min="92" max="92" width="21.85546875" customWidth="1"/>
    <col min="93" max="93" width="20.28515625" customWidth="1"/>
    <col min="94" max="94" width="12.140625" customWidth="1"/>
    <col min="95" max="95" width="42.140625" customWidth="1"/>
    <col min="96" max="96" width="34.28515625" customWidth="1"/>
    <col min="97" max="97" width="45.28515625" customWidth="1"/>
    <col min="101" max="101" width="40.7109375" customWidth="1"/>
    <col min="102" max="102" width="28" customWidth="1"/>
    <col min="103" max="103" width="30.7109375" customWidth="1"/>
    <col min="104" max="105" width="20.28515625" customWidth="1"/>
    <col min="106" max="106" width="21.5703125" customWidth="1"/>
    <col min="107" max="107" width="24.42578125" customWidth="1"/>
    <col min="108" max="109" width="20.5703125" customWidth="1"/>
  </cols>
  <sheetData>
    <row r="1" spans="1:112" ht="18.75">
      <c r="A1" s="11"/>
      <c r="B1" s="11"/>
      <c r="C1" s="28" t="s">
        <v>25</v>
      </c>
      <c r="D1" s="28"/>
      <c r="E1" s="28"/>
      <c r="F1" s="28"/>
      <c r="G1" s="28"/>
      <c r="H1" s="28"/>
      <c r="I1" s="28"/>
      <c r="J1" s="28"/>
      <c r="K1" s="29" t="s">
        <v>30</v>
      </c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30" t="s">
        <v>68</v>
      </c>
      <c r="Z1" s="30"/>
      <c r="AA1" s="30"/>
      <c r="AB1" s="30"/>
      <c r="AC1" s="30"/>
      <c r="AD1" s="30"/>
      <c r="AE1" s="30"/>
      <c r="AF1" s="30"/>
      <c r="AG1" s="30"/>
      <c r="AH1" s="30"/>
      <c r="AI1" s="30"/>
      <c r="AJ1" s="30"/>
      <c r="AK1" s="30"/>
      <c r="AL1" s="30"/>
      <c r="AM1" s="31" t="s">
        <v>67</v>
      </c>
      <c r="AN1" s="31"/>
      <c r="AO1" s="31"/>
      <c r="AP1" s="31"/>
      <c r="AQ1" s="31"/>
      <c r="AR1" s="31"/>
      <c r="AS1" s="31"/>
      <c r="AT1" s="31"/>
      <c r="AU1" s="31"/>
      <c r="AV1" s="31"/>
      <c r="AW1" s="32" t="s">
        <v>32</v>
      </c>
      <c r="AX1" s="32"/>
      <c r="AY1" s="32"/>
      <c r="AZ1" s="32"/>
      <c r="BA1" s="32"/>
      <c r="BB1" s="33" t="s">
        <v>134</v>
      </c>
      <c r="BC1" s="33"/>
      <c r="BD1" s="33"/>
      <c r="BE1" s="33"/>
      <c r="BF1" s="33"/>
      <c r="BG1" s="33"/>
      <c r="BH1" s="33"/>
      <c r="BI1" s="33"/>
      <c r="BJ1" s="33"/>
      <c r="BK1" s="33"/>
      <c r="BL1" s="34" t="s">
        <v>0</v>
      </c>
      <c r="BM1" s="34"/>
      <c r="BN1" s="34"/>
      <c r="BO1" s="34"/>
      <c r="BP1" s="7"/>
      <c r="BQ1" s="7"/>
      <c r="BR1" s="7" t="s">
        <v>34</v>
      </c>
      <c r="BS1" s="8"/>
      <c r="BT1" s="7"/>
      <c r="BU1" s="7"/>
      <c r="BV1" s="8"/>
      <c r="BW1" s="7"/>
      <c r="BX1" s="7"/>
      <c r="BY1" s="7"/>
      <c r="BZ1" s="7"/>
      <c r="CA1" s="7"/>
      <c r="CB1" s="7"/>
      <c r="CC1" s="7"/>
      <c r="CD1" s="7"/>
      <c r="CE1" s="7"/>
      <c r="CF1" s="7"/>
      <c r="CG1" s="7"/>
      <c r="CH1" s="7"/>
      <c r="CI1" s="7"/>
      <c r="CJ1" s="27" t="s">
        <v>72</v>
      </c>
      <c r="CK1" s="27"/>
      <c r="CL1" s="26" t="s">
        <v>42</v>
      </c>
      <c r="CM1" s="26"/>
      <c r="CN1" s="26"/>
      <c r="CO1" s="26"/>
      <c r="CP1" s="26"/>
      <c r="CQ1" s="26"/>
      <c r="CR1" s="26"/>
      <c r="CS1" s="26"/>
      <c r="CT1" s="26"/>
      <c r="CU1" s="26"/>
      <c r="CV1" s="25" t="s">
        <v>1</v>
      </c>
      <c r="CW1" s="25"/>
      <c r="CX1" s="1"/>
      <c r="CY1" s="1"/>
      <c r="CZ1" s="1" t="s">
        <v>2</v>
      </c>
      <c r="DA1" s="1"/>
      <c r="DB1" s="1"/>
      <c r="DC1" s="1"/>
      <c r="DD1" s="1"/>
      <c r="DE1" s="1"/>
      <c r="DF1" s="10"/>
      <c r="DG1" s="10"/>
      <c r="DH1" s="10"/>
    </row>
    <row r="2" spans="1:112" s="72" customFormat="1" ht="15.75" customHeight="1">
      <c r="A2" s="2" t="s">
        <v>76</v>
      </c>
      <c r="B2" s="2" t="s">
        <v>77</v>
      </c>
      <c r="C2" s="48" t="s">
        <v>35</v>
      </c>
      <c r="D2" s="48" t="s">
        <v>51</v>
      </c>
      <c r="E2" s="49" t="s">
        <v>3</v>
      </c>
      <c r="F2" s="49" t="s">
        <v>4</v>
      </c>
      <c r="G2" s="49" t="s">
        <v>5</v>
      </c>
      <c r="H2" s="49" t="s">
        <v>6</v>
      </c>
      <c r="I2" s="49" t="s">
        <v>7</v>
      </c>
      <c r="J2" s="49" t="s">
        <v>58</v>
      </c>
      <c r="K2" s="50" t="s">
        <v>81</v>
      </c>
      <c r="L2" s="50" t="s">
        <v>80</v>
      </c>
      <c r="M2" s="50" t="s">
        <v>92</v>
      </c>
      <c r="N2" s="50" t="s">
        <v>82</v>
      </c>
      <c r="O2" s="50" t="s">
        <v>83</v>
      </c>
      <c r="P2" s="50" t="s">
        <v>84</v>
      </c>
      <c r="Q2" s="50" t="s">
        <v>86</v>
      </c>
      <c r="R2" s="50" t="s">
        <v>87</v>
      </c>
      <c r="S2" s="51" t="s">
        <v>85</v>
      </c>
      <c r="T2" s="52" t="s">
        <v>88</v>
      </c>
      <c r="U2" s="52" t="s">
        <v>89</v>
      </c>
      <c r="V2" s="52" t="s">
        <v>90</v>
      </c>
      <c r="W2" s="52" t="s">
        <v>91</v>
      </c>
      <c r="X2" s="52" t="s">
        <v>60</v>
      </c>
      <c r="Y2" s="53" t="s">
        <v>28</v>
      </c>
      <c r="Z2" s="53" t="s">
        <v>95</v>
      </c>
      <c r="AA2" s="54" t="s">
        <v>148</v>
      </c>
      <c r="AB2" s="53" t="s">
        <v>36</v>
      </c>
      <c r="AC2" s="53" t="s">
        <v>94</v>
      </c>
      <c r="AD2" s="53" t="s">
        <v>61</v>
      </c>
      <c r="AE2" s="53" t="s">
        <v>62</v>
      </c>
      <c r="AF2" s="54" t="s">
        <v>66</v>
      </c>
      <c r="AG2" s="53" t="s">
        <v>37</v>
      </c>
      <c r="AH2" s="53" t="s">
        <v>31</v>
      </c>
      <c r="AI2" s="53" t="s">
        <v>38</v>
      </c>
      <c r="AJ2" s="53" t="s">
        <v>29</v>
      </c>
      <c r="AK2" s="53" t="s">
        <v>96</v>
      </c>
      <c r="AL2" s="53" t="s">
        <v>14</v>
      </c>
      <c r="AM2" s="55" t="s">
        <v>39</v>
      </c>
      <c r="AN2" s="55" t="s">
        <v>53</v>
      </c>
      <c r="AO2" s="55" t="s">
        <v>5</v>
      </c>
      <c r="AP2" s="55" t="s">
        <v>97</v>
      </c>
      <c r="AQ2" s="55" t="s">
        <v>48</v>
      </c>
      <c r="AR2" s="55" t="s">
        <v>98</v>
      </c>
      <c r="AS2" s="55" t="s">
        <v>26</v>
      </c>
      <c r="AT2" s="55" t="s">
        <v>27</v>
      </c>
      <c r="AU2" s="55" t="s">
        <v>40</v>
      </c>
      <c r="AV2" s="55" t="s">
        <v>54</v>
      </c>
      <c r="AW2" s="56" t="s">
        <v>10</v>
      </c>
      <c r="AX2" s="56" t="s">
        <v>33</v>
      </c>
      <c r="AY2" s="56" t="s">
        <v>100</v>
      </c>
      <c r="AZ2" s="56" t="s">
        <v>41</v>
      </c>
      <c r="BA2" s="56" t="s">
        <v>59</v>
      </c>
      <c r="BB2" s="57" t="s">
        <v>55</v>
      </c>
      <c r="BC2" s="57" t="s">
        <v>101</v>
      </c>
      <c r="BD2" s="57" t="s">
        <v>56</v>
      </c>
      <c r="BE2" s="58" t="s">
        <v>11</v>
      </c>
      <c r="BF2" s="58" t="s">
        <v>123</v>
      </c>
      <c r="BG2" s="58" t="s">
        <v>102</v>
      </c>
      <c r="BH2" s="58" t="s">
        <v>69</v>
      </c>
      <c r="BI2" s="58" t="s">
        <v>103</v>
      </c>
      <c r="BJ2" s="58" t="s">
        <v>12</v>
      </c>
      <c r="BK2" s="57" t="s">
        <v>104</v>
      </c>
      <c r="BL2" s="59" t="s">
        <v>105</v>
      </c>
      <c r="BM2" s="59" t="s">
        <v>106</v>
      </c>
      <c r="BN2" s="59" t="s">
        <v>13</v>
      </c>
      <c r="BO2" s="59" t="s">
        <v>107</v>
      </c>
      <c r="BP2" s="60" t="s">
        <v>108</v>
      </c>
      <c r="BQ2" s="61" t="s">
        <v>109</v>
      </c>
      <c r="BR2" s="61" t="s">
        <v>57</v>
      </c>
      <c r="BS2" s="61" t="s">
        <v>111</v>
      </c>
      <c r="BT2" s="61" t="s">
        <v>57</v>
      </c>
      <c r="BU2" s="61" t="s">
        <v>112</v>
      </c>
      <c r="BV2" s="61" t="s">
        <v>57</v>
      </c>
      <c r="BW2" s="61" t="s">
        <v>113</v>
      </c>
      <c r="BX2" s="61" t="s">
        <v>114</v>
      </c>
      <c r="BY2" s="61" t="s">
        <v>57</v>
      </c>
      <c r="BZ2" s="61" t="s">
        <v>63</v>
      </c>
      <c r="CA2" s="61" t="s">
        <v>115</v>
      </c>
      <c r="CB2" s="61" t="s">
        <v>64</v>
      </c>
      <c r="CC2" s="61" t="s">
        <v>65</v>
      </c>
      <c r="CD2" s="62" t="s">
        <v>116</v>
      </c>
      <c r="CE2" s="62" t="s">
        <v>9</v>
      </c>
      <c r="CF2" s="62" t="s">
        <v>70</v>
      </c>
      <c r="CG2" s="62" t="s">
        <v>71</v>
      </c>
      <c r="CH2" s="63" t="s">
        <v>124</v>
      </c>
      <c r="CI2" s="63" t="s">
        <v>126</v>
      </c>
      <c r="CJ2" s="64" t="s">
        <v>117</v>
      </c>
      <c r="CK2" s="64" t="s">
        <v>73</v>
      </c>
      <c r="CL2" s="65" t="s">
        <v>130</v>
      </c>
      <c r="CM2" s="65" t="s">
        <v>15</v>
      </c>
      <c r="CN2" s="65" t="s">
        <v>74</v>
      </c>
      <c r="CO2" s="65" t="s">
        <v>16</v>
      </c>
      <c r="CP2" s="66" t="s">
        <v>17</v>
      </c>
      <c r="CQ2" s="65" t="s">
        <v>119</v>
      </c>
      <c r="CR2" s="65" t="s">
        <v>18</v>
      </c>
      <c r="CS2" s="65" t="s">
        <v>120</v>
      </c>
      <c r="CT2" s="65" t="s">
        <v>19</v>
      </c>
      <c r="CU2" s="65" t="s">
        <v>53</v>
      </c>
      <c r="CV2" s="67" t="s">
        <v>127</v>
      </c>
      <c r="CW2" s="68" t="s">
        <v>8</v>
      </c>
      <c r="CX2" s="69" t="s">
        <v>21</v>
      </c>
      <c r="CY2" s="69" t="s">
        <v>128</v>
      </c>
      <c r="CZ2" s="69" t="s">
        <v>22</v>
      </c>
      <c r="DA2" s="69" t="s">
        <v>23</v>
      </c>
      <c r="DB2" s="69" t="s">
        <v>50</v>
      </c>
      <c r="DC2" s="70" t="s">
        <v>129</v>
      </c>
      <c r="DD2" s="71" t="s">
        <v>75</v>
      </c>
      <c r="DE2" s="71" t="s">
        <v>141</v>
      </c>
    </row>
    <row r="3" spans="1:112" ht="54.75" customHeight="1">
      <c r="A3" s="11"/>
      <c r="B3" s="11"/>
      <c r="C3" s="11"/>
      <c r="D3" s="11"/>
      <c r="E3" s="11"/>
      <c r="F3" s="12" t="s">
        <v>78</v>
      </c>
      <c r="G3" s="11"/>
      <c r="H3" s="11"/>
      <c r="I3" s="11"/>
      <c r="J3" s="11"/>
      <c r="K3" s="16" t="s">
        <v>79</v>
      </c>
      <c r="L3" s="16" t="s">
        <v>79</v>
      </c>
      <c r="M3" s="16" t="s">
        <v>79</v>
      </c>
      <c r="N3" s="16" t="s">
        <v>79</v>
      </c>
      <c r="O3" s="16" t="s">
        <v>79</v>
      </c>
      <c r="P3" s="16" t="s">
        <v>79</v>
      </c>
      <c r="Q3" s="16" t="s">
        <v>79</v>
      </c>
      <c r="R3" s="16" t="s">
        <v>79</v>
      </c>
      <c r="S3" s="16" t="s">
        <v>79</v>
      </c>
      <c r="T3" s="16" t="s">
        <v>79</v>
      </c>
      <c r="U3" s="16" t="s">
        <v>79</v>
      </c>
      <c r="V3" s="16" t="s">
        <v>79</v>
      </c>
      <c r="W3" s="16" t="s">
        <v>79</v>
      </c>
      <c r="X3" s="16"/>
      <c r="Y3" s="3"/>
      <c r="Z3" s="3" t="s">
        <v>93</v>
      </c>
      <c r="AA3" s="3"/>
      <c r="AB3" s="3" t="s">
        <v>20</v>
      </c>
      <c r="AC3" s="3" t="s">
        <v>79</v>
      </c>
      <c r="AD3" s="3"/>
      <c r="AE3" s="3"/>
      <c r="AF3" s="3" t="s">
        <v>93</v>
      </c>
      <c r="AG3" s="3"/>
      <c r="AH3" s="3"/>
      <c r="AI3" s="3"/>
      <c r="AJ3" s="3"/>
      <c r="AK3" s="3" t="s">
        <v>79</v>
      </c>
      <c r="AL3" s="3"/>
      <c r="AM3" s="4"/>
      <c r="AN3" s="4" t="s">
        <v>93</v>
      </c>
      <c r="AO3" s="4" t="s">
        <v>20</v>
      </c>
      <c r="AP3" s="4" t="s">
        <v>79</v>
      </c>
      <c r="AQ3" s="4"/>
      <c r="AR3" s="4" t="s">
        <v>79</v>
      </c>
      <c r="AS3" s="4"/>
      <c r="AT3" s="4"/>
      <c r="AU3" s="4"/>
      <c r="AV3" s="4" t="s">
        <v>110</v>
      </c>
      <c r="AW3" s="17"/>
      <c r="AX3" s="17"/>
      <c r="AY3" s="17" t="s">
        <v>79</v>
      </c>
      <c r="AZ3" s="17"/>
      <c r="BA3" s="17" t="s">
        <v>93</v>
      </c>
      <c r="BB3" s="5" t="s">
        <v>93</v>
      </c>
      <c r="BC3" s="5" t="s">
        <v>79</v>
      </c>
      <c r="BD3" s="5" t="s">
        <v>93</v>
      </c>
      <c r="BE3" s="5" t="s">
        <v>121</v>
      </c>
      <c r="BF3" s="5" t="s">
        <v>122</v>
      </c>
      <c r="BG3" s="5" t="s">
        <v>79</v>
      </c>
      <c r="BH3" s="5" t="s">
        <v>93</v>
      </c>
      <c r="BI3" s="5" t="s">
        <v>79</v>
      </c>
      <c r="BJ3" s="5"/>
      <c r="BK3" s="5" t="s">
        <v>79</v>
      </c>
      <c r="BL3" s="6" t="s">
        <v>79</v>
      </c>
      <c r="BM3" s="6" t="s">
        <v>79</v>
      </c>
      <c r="BN3" s="6" t="s">
        <v>79</v>
      </c>
      <c r="BO3" s="6" t="s">
        <v>79</v>
      </c>
      <c r="BP3" s="8" t="s">
        <v>79</v>
      </c>
      <c r="BQ3" s="8" t="s">
        <v>79</v>
      </c>
      <c r="BR3" s="8" t="s">
        <v>135</v>
      </c>
      <c r="BS3" s="8" t="s">
        <v>79</v>
      </c>
      <c r="BT3" s="8" t="s">
        <v>135</v>
      </c>
      <c r="BU3" s="8" t="s">
        <v>79</v>
      </c>
      <c r="BV3" s="8" t="s">
        <v>135</v>
      </c>
      <c r="BW3" s="8" t="s">
        <v>79</v>
      </c>
      <c r="BX3" s="8" t="s">
        <v>79</v>
      </c>
      <c r="BY3" s="8" t="s">
        <v>135</v>
      </c>
      <c r="BZ3" s="8" t="s">
        <v>79</v>
      </c>
      <c r="CA3" s="8" t="s">
        <v>79</v>
      </c>
      <c r="CB3" s="8" t="s">
        <v>79</v>
      </c>
      <c r="CC3" s="8" t="s">
        <v>79</v>
      </c>
      <c r="CD3" s="8" t="s">
        <v>79</v>
      </c>
      <c r="CE3" s="8"/>
      <c r="CF3" s="8" t="s">
        <v>79</v>
      </c>
      <c r="CG3" s="8"/>
      <c r="CH3" s="8" t="s">
        <v>125</v>
      </c>
      <c r="CI3" s="8" t="s">
        <v>125</v>
      </c>
      <c r="CJ3" s="18" t="s">
        <v>93</v>
      </c>
      <c r="CK3" s="19" t="s">
        <v>118</v>
      </c>
      <c r="CL3" s="20"/>
      <c r="CM3" s="20" t="s">
        <v>20</v>
      </c>
      <c r="CN3" s="20"/>
      <c r="CO3" s="20"/>
      <c r="CP3" s="20"/>
      <c r="CQ3" s="20" t="s">
        <v>79</v>
      </c>
      <c r="CR3" s="20" t="s">
        <v>79</v>
      </c>
      <c r="CS3" s="20" t="s">
        <v>79</v>
      </c>
      <c r="CT3" s="20" t="s">
        <v>131</v>
      </c>
      <c r="CU3" s="20" t="s">
        <v>132</v>
      </c>
      <c r="CV3" s="9" t="s">
        <v>79</v>
      </c>
      <c r="CW3" s="9"/>
      <c r="CX3" s="21"/>
      <c r="CY3" s="21" t="s">
        <v>79</v>
      </c>
      <c r="CZ3" s="21"/>
      <c r="DA3" s="21"/>
      <c r="DB3" s="21" t="s">
        <v>79</v>
      </c>
      <c r="DC3" s="21" t="s">
        <v>79</v>
      </c>
      <c r="DD3" s="21"/>
      <c r="DE3" s="21" t="s">
        <v>110</v>
      </c>
    </row>
    <row r="4" spans="1:112" s="14" customFormat="1">
      <c r="C4" s="15"/>
      <c r="D4" s="15"/>
      <c r="E4" s="14">
        <f>(D4-C4)/365.25</f>
        <v>0</v>
      </c>
      <c r="G4"/>
      <c r="H4"/>
      <c r="I4" s="14" t="e">
        <f>H4/(G4*G4)*10000</f>
        <v>#DIV/0!</v>
      </c>
      <c r="CP4" s="13" t="e">
        <f>CO4/CN4</f>
        <v>#DIV/0!</v>
      </c>
    </row>
    <row r="5" spans="1:112">
      <c r="E5" s="14">
        <f t="shared" ref="E5:E68" si="0">(D5-C5)/365.25</f>
        <v>0</v>
      </c>
      <c r="I5" s="14"/>
    </row>
    <row r="6" spans="1:112">
      <c r="E6" s="14">
        <f t="shared" si="0"/>
        <v>0</v>
      </c>
      <c r="I6" s="14"/>
    </row>
    <row r="7" spans="1:112">
      <c r="E7" s="14">
        <f t="shared" si="0"/>
        <v>0</v>
      </c>
      <c r="I7" s="14"/>
    </row>
    <row r="8" spans="1:112">
      <c r="E8" s="14">
        <f t="shared" si="0"/>
        <v>0</v>
      </c>
      <c r="I8" s="14"/>
    </row>
    <row r="9" spans="1:112">
      <c r="E9" s="14">
        <f t="shared" si="0"/>
        <v>0</v>
      </c>
      <c r="I9" s="14"/>
    </row>
    <row r="10" spans="1:112">
      <c r="E10" s="14">
        <f t="shared" si="0"/>
        <v>0</v>
      </c>
    </row>
    <row r="11" spans="1:112">
      <c r="E11" s="14">
        <f t="shared" si="0"/>
        <v>0</v>
      </c>
    </row>
    <row r="12" spans="1:112">
      <c r="E12" s="14">
        <f t="shared" si="0"/>
        <v>0</v>
      </c>
    </row>
    <row r="13" spans="1:112">
      <c r="E13" s="14">
        <f t="shared" si="0"/>
        <v>0</v>
      </c>
    </row>
    <row r="14" spans="1:112">
      <c r="E14" s="14">
        <f t="shared" si="0"/>
        <v>0</v>
      </c>
    </row>
    <row r="15" spans="1:112">
      <c r="E15" s="14">
        <f t="shared" si="0"/>
        <v>0</v>
      </c>
    </row>
    <row r="16" spans="1:112">
      <c r="E16" s="14">
        <f t="shared" si="0"/>
        <v>0</v>
      </c>
    </row>
    <row r="17" spans="5:5">
      <c r="E17" s="14">
        <f t="shared" si="0"/>
        <v>0</v>
      </c>
    </row>
    <row r="18" spans="5:5">
      <c r="E18" s="14">
        <f t="shared" si="0"/>
        <v>0</v>
      </c>
    </row>
    <row r="19" spans="5:5">
      <c r="E19" s="14">
        <f t="shared" si="0"/>
        <v>0</v>
      </c>
    </row>
    <row r="20" spans="5:5">
      <c r="E20" s="14">
        <f t="shared" si="0"/>
        <v>0</v>
      </c>
    </row>
    <row r="21" spans="5:5">
      <c r="E21" s="14">
        <f t="shared" si="0"/>
        <v>0</v>
      </c>
    </row>
    <row r="22" spans="5:5">
      <c r="E22" s="14">
        <f t="shared" si="0"/>
        <v>0</v>
      </c>
    </row>
    <row r="23" spans="5:5">
      <c r="E23" s="14">
        <f t="shared" si="0"/>
        <v>0</v>
      </c>
    </row>
    <row r="24" spans="5:5">
      <c r="E24" s="14">
        <f t="shared" si="0"/>
        <v>0</v>
      </c>
    </row>
    <row r="25" spans="5:5">
      <c r="E25" s="14">
        <f t="shared" si="0"/>
        <v>0</v>
      </c>
    </row>
    <row r="26" spans="5:5">
      <c r="E26" s="14">
        <f t="shared" si="0"/>
        <v>0</v>
      </c>
    </row>
    <row r="27" spans="5:5">
      <c r="E27" s="14">
        <f t="shared" si="0"/>
        <v>0</v>
      </c>
    </row>
    <row r="28" spans="5:5">
      <c r="E28" s="14">
        <f t="shared" si="0"/>
        <v>0</v>
      </c>
    </row>
    <row r="29" spans="5:5">
      <c r="E29" s="14">
        <f t="shared" si="0"/>
        <v>0</v>
      </c>
    </row>
    <row r="30" spans="5:5">
      <c r="E30" s="14">
        <f t="shared" si="0"/>
        <v>0</v>
      </c>
    </row>
    <row r="31" spans="5:5">
      <c r="E31" s="14">
        <f t="shared" si="0"/>
        <v>0</v>
      </c>
    </row>
    <row r="32" spans="5:5">
      <c r="E32" s="14">
        <f t="shared" si="0"/>
        <v>0</v>
      </c>
    </row>
    <row r="33" spans="5:5">
      <c r="E33" s="14">
        <f t="shared" si="0"/>
        <v>0</v>
      </c>
    </row>
    <row r="34" spans="5:5">
      <c r="E34" s="14">
        <f t="shared" si="0"/>
        <v>0</v>
      </c>
    </row>
    <row r="35" spans="5:5">
      <c r="E35" s="14">
        <f t="shared" si="0"/>
        <v>0</v>
      </c>
    </row>
    <row r="36" spans="5:5">
      <c r="E36" s="14">
        <f t="shared" si="0"/>
        <v>0</v>
      </c>
    </row>
    <row r="37" spans="5:5">
      <c r="E37" s="14">
        <f t="shared" si="0"/>
        <v>0</v>
      </c>
    </row>
    <row r="38" spans="5:5">
      <c r="E38" s="14">
        <f t="shared" si="0"/>
        <v>0</v>
      </c>
    </row>
    <row r="39" spans="5:5">
      <c r="E39" s="14">
        <f t="shared" si="0"/>
        <v>0</v>
      </c>
    </row>
    <row r="40" spans="5:5">
      <c r="E40" s="14">
        <f t="shared" si="0"/>
        <v>0</v>
      </c>
    </row>
    <row r="41" spans="5:5">
      <c r="E41" s="14">
        <f t="shared" si="0"/>
        <v>0</v>
      </c>
    </row>
    <row r="42" spans="5:5">
      <c r="E42" s="14">
        <f t="shared" si="0"/>
        <v>0</v>
      </c>
    </row>
    <row r="43" spans="5:5">
      <c r="E43" s="14">
        <f t="shared" si="0"/>
        <v>0</v>
      </c>
    </row>
    <row r="44" spans="5:5">
      <c r="E44" s="14">
        <f t="shared" si="0"/>
        <v>0</v>
      </c>
    </row>
    <row r="45" spans="5:5">
      <c r="E45" s="14">
        <f t="shared" si="0"/>
        <v>0</v>
      </c>
    </row>
    <row r="46" spans="5:5">
      <c r="E46" s="14">
        <f t="shared" si="0"/>
        <v>0</v>
      </c>
    </row>
    <row r="47" spans="5:5">
      <c r="E47" s="14">
        <f t="shared" si="0"/>
        <v>0</v>
      </c>
    </row>
    <row r="48" spans="5:5">
      <c r="E48" s="14">
        <f t="shared" si="0"/>
        <v>0</v>
      </c>
    </row>
    <row r="49" spans="5:5">
      <c r="E49" s="14">
        <f t="shared" si="0"/>
        <v>0</v>
      </c>
    </row>
    <row r="50" spans="5:5">
      <c r="E50" s="14">
        <f t="shared" si="0"/>
        <v>0</v>
      </c>
    </row>
    <row r="51" spans="5:5">
      <c r="E51" s="14">
        <f t="shared" si="0"/>
        <v>0</v>
      </c>
    </row>
    <row r="52" spans="5:5">
      <c r="E52" s="14">
        <f t="shared" si="0"/>
        <v>0</v>
      </c>
    </row>
    <row r="53" spans="5:5">
      <c r="E53" s="14">
        <f t="shared" si="0"/>
        <v>0</v>
      </c>
    </row>
    <row r="54" spans="5:5">
      <c r="E54" s="14">
        <f t="shared" si="0"/>
        <v>0</v>
      </c>
    </row>
    <row r="55" spans="5:5">
      <c r="E55" s="14">
        <f t="shared" si="0"/>
        <v>0</v>
      </c>
    </row>
    <row r="56" spans="5:5">
      <c r="E56" s="14">
        <f t="shared" si="0"/>
        <v>0</v>
      </c>
    </row>
    <row r="57" spans="5:5">
      <c r="E57" s="14">
        <f t="shared" si="0"/>
        <v>0</v>
      </c>
    </row>
    <row r="58" spans="5:5">
      <c r="E58" s="14">
        <f t="shared" si="0"/>
        <v>0</v>
      </c>
    </row>
    <row r="59" spans="5:5">
      <c r="E59" s="14">
        <f t="shared" si="0"/>
        <v>0</v>
      </c>
    </row>
    <row r="60" spans="5:5">
      <c r="E60" s="14">
        <f t="shared" si="0"/>
        <v>0</v>
      </c>
    </row>
    <row r="61" spans="5:5">
      <c r="E61" s="14">
        <f t="shared" si="0"/>
        <v>0</v>
      </c>
    </row>
    <row r="62" spans="5:5">
      <c r="E62" s="14">
        <f t="shared" si="0"/>
        <v>0</v>
      </c>
    </row>
    <row r="63" spans="5:5">
      <c r="E63" s="14">
        <f t="shared" si="0"/>
        <v>0</v>
      </c>
    </row>
    <row r="64" spans="5:5">
      <c r="E64" s="14">
        <f t="shared" si="0"/>
        <v>0</v>
      </c>
    </row>
    <row r="65" spans="5:5">
      <c r="E65" s="14">
        <f t="shared" si="0"/>
        <v>0</v>
      </c>
    </row>
    <row r="66" spans="5:5">
      <c r="E66" s="14">
        <f t="shared" si="0"/>
        <v>0</v>
      </c>
    </row>
    <row r="67" spans="5:5">
      <c r="E67" s="14">
        <f t="shared" si="0"/>
        <v>0</v>
      </c>
    </row>
    <row r="68" spans="5:5">
      <c r="E68" s="14">
        <f t="shared" si="0"/>
        <v>0</v>
      </c>
    </row>
    <row r="69" spans="5:5">
      <c r="E69" s="14">
        <f t="shared" ref="E69:E132" si="1">(D69-C69)/365.25</f>
        <v>0</v>
      </c>
    </row>
    <row r="70" spans="5:5">
      <c r="E70" s="14">
        <f t="shared" si="1"/>
        <v>0</v>
      </c>
    </row>
    <row r="71" spans="5:5">
      <c r="E71" s="14">
        <f t="shared" si="1"/>
        <v>0</v>
      </c>
    </row>
    <row r="72" spans="5:5">
      <c r="E72" s="14">
        <f t="shared" si="1"/>
        <v>0</v>
      </c>
    </row>
    <row r="73" spans="5:5">
      <c r="E73" s="14">
        <f t="shared" si="1"/>
        <v>0</v>
      </c>
    </row>
    <row r="74" spans="5:5">
      <c r="E74" s="14">
        <f t="shared" si="1"/>
        <v>0</v>
      </c>
    </row>
    <row r="75" spans="5:5">
      <c r="E75" s="14">
        <f t="shared" si="1"/>
        <v>0</v>
      </c>
    </row>
    <row r="76" spans="5:5">
      <c r="E76" s="14">
        <f t="shared" si="1"/>
        <v>0</v>
      </c>
    </row>
    <row r="77" spans="5:5">
      <c r="E77" s="14">
        <f t="shared" si="1"/>
        <v>0</v>
      </c>
    </row>
    <row r="78" spans="5:5">
      <c r="E78" s="14">
        <f t="shared" si="1"/>
        <v>0</v>
      </c>
    </row>
    <row r="79" spans="5:5">
      <c r="E79" s="14">
        <f t="shared" si="1"/>
        <v>0</v>
      </c>
    </row>
    <row r="80" spans="5:5">
      <c r="E80" s="14">
        <f t="shared" si="1"/>
        <v>0</v>
      </c>
    </row>
    <row r="81" spans="5:5">
      <c r="E81" s="14">
        <f t="shared" si="1"/>
        <v>0</v>
      </c>
    </row>
    <row r="82" spans="5:5">
      <c r="E82" s="14">
        <f t="shared" si="1"/>
        <v>0</v>
      </c>
    </row>
    <row r="83" spans="5:5">
      <c r="E83" s="14">
        <f t="shared" si="1"/>
        <v>0</v>
      </c>
    </row>
    <row r="84" spans="5:5">
      <c r="E84" s="14">
        <f t="shared" si="1"/>
        <v>0</v>
      </c>
    </row>
    <row r="85" spans="5:5">
      <c r="E85" s="14">
        <f t="shared" si="1"/>
        <v>0</v>
      </c>
    </row>
    <row r="86" spans="5:5">
      <c r="E86" s="14">
        <f t="shared" si="1"/>
        <v>0</v>
      </c>
    </row>
    <row r="87" spans="5:5">
      <c r="E87" s="14">
        <f t="shared" si="1"/>
        <v>0</v>
      </c>
    </row>
    <row r="88" spans="5:5">
      <c r="E88" s="14">
        <f t="shared" si="1"/>
        <v>0</v>
      </c>
    </row>
    <row r="89" spans="5:5">
      <c r="E89" s="14">
        <f t="shared" si="1"/>
        <v>0</v>
      </c>
    </row>
    <row r="90" spans="5:5">
      <c r="E90" s="14">
        <f t="shared" si="1"/>
        <v>0</v>
      </c>
    </row>
    <row r="91" spans="5:5">
      <c r="E91" s="14">
        <f t="shared" si="1"/>
        <v>0</v>
      </c>
    </row>
    <row r="92" spans="5:5">
      <c r="E92" s="14">
        <f t="shared" si="1"/>
        <v>0</v>
      </c>
    </row>
    <row r="93" spans="5:5">
      <c r="E93" s="14">
        <f t="shared" si="1"/>
        <v>0</v>
      </c>
    </row>
    <row r="94" spans="5:5">
      <c r="E94" s="14">
        <f t="shared" si="1"/>
        <v>0</v>
      </c>
    </row>
    <row r="95" spans="5:5">
      <c r="E95" s="14">
        <f t="shared" si="1"/>
        <v>0</v>
      </c>
    </row>
    <row r="96" spans="5:5">
      <c r="E96" s="14">
        <f t="shared" si="1"/>
        <v>0</v>
      </c>
    </row>
    <row r="97" spans="5:5">
      <c r="E97" s="14">
        <f t="shared" si="1"/>
        <v>0</v>
      </c>
    </row>
    <row r="98" spans="5:5">
      <c r="E98" s="14">
        <f t="shared" si="1"/>
        <v>0</v>
      </c>
    </row>
    <row r="99" spans="5:5">
      <c r="E99" s="14">
        <f t="shared" si="1"/>
        <v>0</v>
      </c>
    </row>
    <row r="100" spans="5:5">
      <c r="E100" s="14">
        <f t="shared" si="1"/>
        <v>0</v>
      </c>
    </row>
    <row r="101" spans="5:5">
      <c r="E101" s="14">
        <f t="shared" si="1"/>
        <v>0</v>
      </c>
    </row>
    <row r="102" spans="5:5">
      <c r="E102" s="14">
        <f t="shared" si="1"/>
        <v>0</v>
      </c>
    </row>
    <row r="103" spans="5:5">
      <c r="E103" s="14">
        <f t="shared" si="1"/>
        <v>0</v>
      </c>
    </row>
    <row r="104" spans="5:5">
      <c r="E104" s="14">
        <f t="shared" si="1"/>
        <v>0</v>
      </c>
    </row>
    <row r="105" spans="5:5">
      <c r="E105" s="14">
        <f t="shared" si="1"/>
        <v>0</v>
      </c>
    </row>
    <row r="106" spans="5:5">
      <c r="E106" s="14">
        <f t="shared" si="1"/>
        <v>0</v>
      </c>
    </row>
    <row r="107" spans="5:5">
      <c r="E107" s="14">
        <f t="shared" si="1"/>
        <v>0</v>
      </c>
    </row>
    <row r="108" spans="5:5">
      <c r="E108" s="14">
        <f t="shared" si="1"/>
        <v>0</v>
      </c>
    </row>
    <row r="109" spans="5:5">
      <c r="E109" s="14">
        <f t="shared" si="1"/>
        <v>0</v>
      </c>
    </row>
    <row r="110" spans="5:5">
      <c r="E110" s="14">
        <f t="shared" si="1"/>
        <v>0</v>
      </c>
    </row>
    <row r="111" spans="5:5">
      <c r="E111" s="14">
        <f t="shared" si="1"/>
        <v>0</v>
      </c>
    </row>
    <row r="112" spans="5:5">
      <c r="E112" s="14">
        <f t="shared" si="1"/>
        <v>0</v>
      </c>
    </row>
    <row r="113" spans="5:5">
      <c r="E113" s="14">
        <f t="shared" si="1"/>
        <v>0</v>
      </c>
    </row>
    <row r="114" spans="5:5">
      <c r="E114" s="14">
        <f t="shared" si="1"/>
        <v>0</v>
      </c>
    </row>
    <row r="115" spans="5:5">
      <c r="E115" s="14">
        <f t="shared" si="1"/>
        <v>0</v>
      </c>
    </row>
    <row r="116" spans="5:5">
      <c r="E116" s="14">
        <f t="shared" si="1"/>
        <v>0</v>
      </c>
    </row>
    <row r="117" spans="5:5">
      <c r="E117" s="14">
        <f t="shared" si="1"/>
        <v>0</v>
      </c>
    </row>
    <row r="118" spans="5:5">
      <c r="E118" s="14">
        <f t="shared" si="1"/>
        <v>0</v>
      </c>
    </row>
    <row r="119" spans="5:5">
      <c r="E119" s="14">
        <f t="shared" si="1"/>
        <v>0</v>
      </c>
    </row>
    <row r="120" spans="5:5">
      <c r="E120" s="14">
        <f t="shared" si="1"/>
        <v>0</v>
      </c>
    </row>
    <row r="121" spans="5:5">
      <c r="E121" s="14">
        <f t="shared" si="1"/>
        <v>0</v>
      </c>
    </row>
    <row r="122" spans="5:5">
      <c r="E122" s="14">
        <f t="shared" si="1"/>
        <v>0</v>
      </c>
    </row>
    <row r="123" spans="5:5">
      <c r="E123" s="14">
        <f t="shared" si="1"/>
        <v>0</v>
      </c>
    </row>
    <row r="124" spans="5:5">
      <c r="E124" s="14">
        <f t="shared" si="1"/>
        <v>0</v>
      </c>
    </row>
    <row r="125" spans="5:5">
      <c r="E125" s="14">
        <f t="shared" si="1"/>
        <v>0</v>
      </c>
    </row>
    <row r="126" spans="5:5">
      <c r="E126" s="14">
        <f t="shared" si="1"/>
        <v>0</v>
      </c>
    </row>
    <row r="127" spans="5:5">
      <c r="E127" s="14">
        <f t="shared" si="1"/>
        <v>0</v>
      </c>
    </row>
    <row r="128" spans="5:5">
      <c r="E128" s="14">
        <f t="shared" si="1"/>
        <v>0</v>
      </c>
    </row>
    <row r="129" spans="5:5">
      <c r="E129" s="14">
        <f t="shared" si="1"/>
        <v>0</v>
      </c>
    </row>
    <row r="130" spans="5:5">
      <c r="E130" s="14">
        <f t="shared" si="1"/>
        <v>0</v>
      </c>
    </row>
    <row r="131" spans="5:5">
      <c r="E131" s="14">
        <f t="shared" si="1"/>
        <v>0</v>
      </c>
    </row>
    <row r="132" spans="5:5">
      <c r="E132" s="14">
        <f t="shared" si="1"/>
        <v>0</v>
      </c>
    </row>
    <row r="133" spans="5:5">
      <c r="E133" s="14">
        <f t="shared" ref="E133:E196" si="2">(D133-C133)/365.25</f>
        <v>0</v>
      </c>
    </row>
    <row r="134" spans="5:5">
      <c r="E134" s="14">
        <f t="shared" si="2"/>
        <v>0</v>
      </c>
    </row>
    <row r="135" spans="5:5">
      <c r="E135" s="14">
        <f t="shared" si="2"/>
        <v>0</v>
      </c>
    </row>
    <row r="136" spans="5:5">
      <c r="E136" s="14">
        <f t="shared" si="2"/>
        <v>0</v>
      </c>
    </row>
    <row r="137" spans="5:5">
      <c r="E137" s="14">
        <f t="shared" si="2"/>
        <v>0</v>
      </c>
    </row>
    <row r="138" spans="5:5">
      <c r="E138" s="14">
        <f t="shared" si="2"/>
        <v>0</v>
      </c>
    </row>
    <row r="139" spans="5:5">
      <c r="E139" s="14">
        <f t="shared" si="2"/>
        <v>0</v>
      </c>
    </row>
    <row r="140" spans="5:5">
      <c r="E140" s="14">
        <f t="shared" si="2"/>
        <v>0</v>
      </c>
    </row>
    <row r="141" spans="5:5">
      <c r="E141" s="14">
        <f t="shared" si="2"/>
        <v>0</v>
      </c>
    </row>
    <row r="142" spans="5:5">
      <c r="E142" s="14">
        <f t="shared" si="2"/>
        <v>0</v>
      </c>
    </row>
    <row r="143" spans="5:5">
      <c r="E143" s="14">
        <f t="shared" si="2"/>
        <v>0</v>
      </c>
    </row>
    <row r="144" spans="5:5">
      <c r="E144" s="14">
        <f t="shared" si="2"/>
        <v>0</v>
      </c>
    </row>
    <row r="145" spans="5:5">
      <c r="E145" s="14">
        <f t="shared" si="2"/>
        <v>0</v>
      </c>
    </row>
    <row r="146" spans="5:5">
      <c r="E146" s="14">
        <f t="shared" si="2"/>
        <v>0</v>
      </c>
    </row>
    <row r="147" spans="5:5">
      <c r="E147" s="14">
        <f t="shared" si="2"/>
        <v>0</v>
      </c>
    </row>
    <row r="148" spans="5:5">
      <c r="E148" s="14">
        <f t="shared" si="2"/>
        <v>0</v>
      </c>
    </row>
    <row r="149" spans="5:5">
      <c r="E149" s="14">
        <f t="shared" si="2"/>
        <v>0</v>
      </c>
    </row>
    <row r="150" spans="5:5">
      <c r="E150" s="14">
        <f t="shared" si="2"/>
        <v>0</v>
      </c>
    </row>
    <row r="151" spans="5:5">
      <c r="E151" s="14">
        <f t="shared" si="2"/>
        <v>0</v>
      </c>
    </row>
    <row r="152" spans="5:5">
      <c r="E152" s="14">
        <f t="shared" si="2"/>
        <v>0</v>
      </c>
    </row>
    <row r="153" spans="5:5">
      <c r="E153" s="14">
        <f t="shared" si="2"/>
        <v>0</v>
      </c>
    </row>
    <row r="154" spans="5:5">
      <c r="E154" s="14">
        <f t="shared" si="2"/>
        <v>0</v>
      </c>
    </row>
    <row r="155" spans="5:5">
      <c r="E155" s="14">
        <f t="shared" si="2"/>
        <v>0</v>
      </c>
    </row>
    <row r="156" spans="5:5">
      <c r="E156" s="14">
        <f t="shared" si="2"/>
        <v>0</v>
      </c>
    </row>
    <row r="157" spans="5:5">
      <c r="E157" s="14">
        <f t="shared" si="2"/>
        <v>0</v>
      </c>
    </row>
    <row r="158" spans="5:5">
      <c r="E158" s="14">
        <f t="shared" si="2"/>
        <v>0</v>
      </c>
    </row>
    <row r="159" spans="5:5">
      <c r="E159" s="14">
        <f t="shared" si="2"/>
        <v>0</v>
      </c>
    </row>
    <row r="160" spans="5:5">
      <c r="E160" s="14">
        <f t="shared" si="2"/>
        <v>0</v>
      </c>
    </row>
    <row r="161" spans="5:5">
      <c r="E161" s="14">
        <f t="shared" si="2"/>
        <v>0</v>
      </c>
    </row>
    <row r="162" spans="5:5">
      <c r="E162" s="14">
        <f t="shared" si="2"/>
        <v>0</v>
      </c>
    </row>
    <row r="163" spans="5:5">
      <c r="E163" s="14">
        <f t="shared" si="2"/>
        <v>0</v>
      </c>
    </row>
    <row r="164" spans="5:5">
      <c r="E164" s="14">
        <f t="shared" si="2"/>
        <v>0</v>
      </c>
    </row>
    <row r="165" spans="5:5">
      <c r="E165" s="14">
        <f t="shared" si="2"/>
        <v>0</v>
      </c>
    </row>
    <row r="166" spans="5:5">
      <c r="E166" s="14">
        <f t="shared" si="2"/>
        <v>0</v>
      </c>
    </row>
    <row r="167" spans="5:5">
      <c r="E167" s="14">
        <f t="shared" si="2"/>
        <v>0</v>
      </c>
    </row>
    <row r="168" spans="5:5">
      <c r="E168" s="14">
        <f t="shared" si="2"/>
        <v>0</v>
      </c>
    </row>
    <row r="169" spans="5:5">
      <c r="E169" s="14">
        <f t="shared" si="2"/>
        <v>0</v>
      </c>
    </row>
    <row r="170" spans="5:5">
      <c r="E170" s="14">
        <f t="shared" si="2"/>
        <v>0</v>
      </c>
    </row>
    <row r="171" spans="5:5">
      <c r="E171" s="14">
        <f t="shared" si="2"/>
        <v>0</v>
      </c>
    </row>
    <row r="172" spans="5:5">
      <c r="E172" s="14">
        <f t="shared" si="2"/>
        <v>0</v>
      </c>
    </row>
    <row r="173" spans="5:5">
      <c r="E173" s="14">
        <f t="shared" si="2"/>
        <v>0</v>
      </c>
    </row>
    <row r="174" spans="5:5">
      <c r="E174" s="14">
        <f t="shared" si="2"/>
        <v>0</v>
      </c>
    </row>
    <row r="175" spans="5:5">
      <c r="E175" s="14">
        <f t="shared" si="2"/>
        <v>0</v>
      </c>
    </row>
    <row r="176" spans="5:5">
      <c r="E176" s="14">
        <f t="shared" si="2"/>
        <v>0</v>
      </c>
    </row>
    <row r="177" spans="5:5">
      <c r="E177" s="14">
        <f t="shared" si="2"/>
        <v>0</v>
      </c>
    </row>
    <row r="178" spans="5:5">
      <c r="E178" s="14">
        <f t="shared" si="2"/>
        <v>0</v>
      </c>
    </row>
    <row r="179" spans="5:5">
      <c r="E179" s="14">
        <f t="shared" si="2"/>
        <v>0</v>
      </c>
    </row>
    <row r="180" spans="5:5">
      <c r="E180" s="14">
        <f t="shared" si="2"/>
        <v>0</v>
      </c>
    </row>
    <row r="181" spans="5:5">
      <c r="E181" s="14">
        <f t="shared" si="2"/>
        <v>0</v>
      </c>
    </row>
    <row r="182" spans="5:5">
      <c r="E182" s="14">
        <f t="shared" si="2"/>
        <v>0</v>
      </c>
    </row>
    <row r="183" spans="5:5">
      <c r="E183" s="14">
        <f t="shared" si="2"/>
        <v>0</v>
      </c>
    </row>
    <row r="184" spans="5:5">
      <c r="E184" s="14">
        <f t="shared" si="2"/>
        <v>0</v>
      </c>
    </row>
    <row r="185" spans="5:5">
      <c r="E185" s="14">
        <f t="shared" si="2"/>
        <v>0</v>
      </c>
    </row>
    <row r="186" spans="5:5">
      <c r="E186" s="14">
        <f t="shared" si="2"/>
        <v>0</v>
      </c>
    </row>
    <row r="187" spans="5:5">
      <c r="E187" s="14">
        <f t="shared" si="2"/>
        <v>0</v>
      </c>
    </row>
    <row r="188" spans="5:5">
      <c r="E188" s="14">
        <f t="shared" si="2"/>
        <v>0</v>
      </c>
    </row>
    <row r="189" spans="5:5">
      <c r="E189" s="14">
        <f t="shared" si="2"/>
        <v>0</v>
      </c>
    </row>
    <row r="190" spans="5:5">
      <c r="E190" s="14">
        <f t="shared" si="2"/>
        <v>0</v>
      </c>
    </row>
    <row r="191" spans="5:5">
      <c r="E191" s="14">
        <f t="shared" si="2"/>
        <v>0</v>
      </c>
    </row>
    <row r="192" spans="5:5">
      <c r="E192" s="14">
        <f t="shared" si="2"/>
        <v>0</v>
      </c>
    </row>
    <row r="193" spans="5:5">
      <c r="E193" s="14">
        <f t="shared" si="2"/>
        <v>0</v>
      </c>
    </row>
    <row r="194" spans="5:5">
      <c r="E194" s="14">
        <f t="shared" si="2"/>
        <v>0</v>
      </c>
    </row>
    <row r="195" spans="5:5">
      <c r="E195" s="14">
        <f t="shared" si="2"/>
        <v>0</v>
      </c>
    </row>
    <row r="196" spans="5:5">
      <c r="E196" s="14">
        <f t="shared" si="2"/>
        <v>0</v>
      </c>
    </row>
    <row r="197" spans="5:5">
      <c r="E197" s="14">
        <f t="shared" ref="E197:E260" si="3">(D197-C197)/365.25</f>
        <v>0</v>
      </c>
    </row>
    <row r="198" spans="5:5">
      <c r="E198" s="14">
        <f t="shared" si="3"/>
        <v>0</v>
      </c>
    </row>
    <row r="199" spans="5:5">
      <c r="E199" s="14">
        <f t="shared" si="3"/>
        <v>0</v>
      </c>
    </row>
    <row r="200" spans="5:5">
      <c r="E200" s="14">
        <f t="shared" si="3"/>
        <v>0</v>
      </c>
    </row>
    <row r="201" spans="5:5">
      <c r="E201" s="14">
        <f t="shared" si="3"/>
        <v>0</v>
      </c>
    </row>
    <row r="202" spans="5:5">
      <c r="E202" s="14">
        <f t="shared" si="3"/>
        <v>0</v>
      </c>
    </row>
    <row r="203" spans="5:5">
      <c r="E203" s="14">
        <f t="shared" si="3"/>
        <v>0</v>
      </c>
    </row>
    <row r="204" spans="5:5">
      <c r="E204" s="14">
        <f t="shared" si="3"/>
        <v>0</v>
      </c>
    </row>
    <row r="205" spans="5:5">
      <c r="E205" s="14">
        <f t="shared" si="3"/>
        <v>0</v>
      </c>
    </row>
    <row r="206" spans="5:5">
      <c r="E206" s="14">
        <f t="shared" si="3"/>
        <v>0</v>
      </c>
    </row>
    <row r="207" spans="5:5">
      <c r="E207" s="14">
        <f t="shared" si="3"/>
        <v>0</v>
      </c>
    </row>
    <row r="208" spans="5:5">
      <c r="E208" s="14">
        <f t="shared" si="3"/>
        <v>0</v>
      </c>
    </row>
    <row r="209" spans="5:5">
      <c r="E209" s="14">
        <f t="shared" si="3"/>
        <v>0</v>
      </c>
    </row>
    <row r="210" spans="5:5">
      <c r="E210" s="14">
        <f t="shared" si="3"/>
        <v>0</v>
      </c>
    </row>
    <row r="211" spans="5:5">
      <c r="E211" s="14">
        <f t="shared" si="3"/>
        <v>0</v>
      </c>
    </row>
    <row r="212" spans="5:5">
      <c r="E212" s="14">
        <f t="shared" si="3"/>
        <v>0</v>
      </c>
    </row>
    <row r="213" spans="5:5">
      <c r="E213" s="14">
        <f t="shared" si="3"/>
        <v>0</v>
      </c>
    </row>
    <row r="214" spans="5:5">
      <c r="E214" s="14">
        <f t="shared" si="3"/>
        <v>0</v>
      </c>
    </row>
    <row r="215" spans="5:5">
      <c r="E215" s="14">
        <f t="shared" si="3"/>
        <v>0</v>
      </c>
    </row>
    <row r="216" spans="5:5">
      <c r="E216" s="14">
        <f t="shared" si="3"/>
        <v>0</v>
      </c>
    </row>
    <row r="217" spans="5:5">
      <c r="E217" s="14">
        <f t="shared" si="3"/>
        <v>0</v>
      </c>
    </row>
    <row r="218" spans="5:5">
      <c r="E218" s="14">
        <f t="shared" si="3"/>
        <v>0</v>
      </c>
    </row>
    <row r="219" spans="5:5">
      <c r="E219" s="14">
        <f t="shared" si="3"/>
        <v>0</v>
      </c>
    </row>
    <row r="220" spans="5:5">
      <c r="E220" s="14">
        <f t="shared" si="3"/>
        <v>0</v>
      </c>
    </row>
    <row r="221" spans="5:5">
      <c r="E221" s="14">
        <f t="shared" si="3"/>
        <v>0</v>
      </c>
    </row>
    <row r="222" spans="5:5">
      <c r="E222" s="14">
        <f t="shared" si="3"/>
        <v>0</v>
      </c>
    </row>
    <row r="223" spans="5:5">
      <c r="E223" s="14">
        <f t="shared" si="3"/>
        <v>0</v>
      </c>
    </row>
    <row r="224" spans="5:5">
      <c r="E224" s="14">
        <f t="shared" si="3"/>
        <v>0</v>
      </c>
    </row>
    <row r="225" spans="5:5">
      <c r="E225" s="14">
        <f t="shared" si="3"/>
        <v>0</v>
      </c>
    </row>
    <row r="226" spans="5:5">
      <c r="E226" s="14">
        <f t="shared" si="3"/>
        <v>0</v>
      </c>
    </row>
    <row r="227" spans="5:5">
      <c r="E227" s="14">
        <f t="shared" si="3"/>
        <v>0</v>
      </c>
    </row>
    <row r="228" spans="5:5">
      <c r="E228" s="14">
        <f t="shared" si="3"/>
        <v>0</v>
      </c>
    </row>
    <row r="229" spans="5:5">
      <c r="E229" s="14">
        <f t="shared" si="3"/>
        <v>0</v>
      </c>
    </row>
    <row r="230" spans="5:5">
      <c r="E230" s="14">
        <f t="shared" si="3"/>
        <v>0</v>
      </c>
    </row>
    <row r="231" spans="5:5">
      <c r="E231" s="14">
        <f t="shared" si="3"/>
        <v>0</v>
      </c>
    </row>
    <row r="232" spans="5:5">
      <c r="E232" s="14">
        <f t="shared" si="3"/>
        <v>0</v>
      </c>
    </row>
    <row r="233" spans="5:5">
      <c r="E233" s="14">
        <f t="shared" si="3"/>
        <v>0</v>
      </c>
    </row>
    <row r="234" spans="5:5">
      <c r="E234" s="14">
        <f t="shared" si="3"/>
        <v>0</v>
      </c>
    </row>
    <row r="235" spans="5:5">
      <c r="E235" s="14">
        <f t="shared" si="3"/>
        <v>0</v>
      </c>
    </row>
    <row r="236" spans="5:5">
      <c r="E236" s="14">
        <f t="shared" si="3"/>
        <v>0</v>
      </c>
    </row>
    <row r="237" spans="5:5">
      <c r="E237" s="14">
        <f t="shared" si="3"/>
        <v>0</v>
      </c>
    </row>
    <row r="238" spans="5:5">
      <c r="E238" s="14">
        <f t="shared" si="3"/>
        <v>0</v>
      </c>
    </row>
    <row r="239" spans="5:5">
      <c r="E239" s="14">
        <f t="shared" si="3"/>
        <v>0</v>
      </c>
    </row>
    <row r="240" spans="5:5">
      <c r="E240" s="14">
        <f t="shared" si="3"/>
        <v>0</v>
      </c>
    </row>
    <row r="241" spans="5:5">
      <c r="E241" s="14">
        <f t="shared" si="3"/>
        <v>0</v>
      </c>
    </row>
    <row r="242" spans="5:5">
      <c r="E242" s="14">
        <f t="shared" si="3"/>
        <v>0</v>
      </c>
    </row>
    <row r="243" spans="5:5">
      <c r="E243" s="14">
        <f t="shared" si="3"/>
        <v>0</v>
      </c>
    </row>
    <row r="244" spans="5:5">
      <c r="E244" s="14">
        <f t="shared" si="3"/>
        <v>0</v>
      </c>
    </row>
    <row r="245" spans="5:5">
      <c r="E245" s="14">
        <f t="shared" si="3"/>
        <v>0</v>
      </c>
    </row>
    <row r="246" spans="5:5">
      <c r="E246" s="14">
        <f t="shared" si="3"/>
        <v>0</v>
      </c>
    </row>
    <row r="247" spans="5:5">
      <c r="E247" s="14">
        <f t="shared" si="3"/>
        <v>0</v>
      </c>
    </row>
    <row r="248" spans="5:5">
      <c r="E248" s="14">
        <f t="shared" si="3"/>
        <v>0</v>
      </c>
    </row>
    <row r="249" spans="5:5">
      <c r="E249" s="14">
        <f t="shared" si="3"/>
        <v>0</v>
      </c>
    </row>
    <row r="250" spans="5:5">
      <c r="E250" s="14">
        <f t="shared" si="3"/>
        <v>0</v>
      </c>
    </row>
    <row r="251" spans="5:5">
      <c r="E251" s="14">
        <f t="shared" si="3"/>
        <v>0</v>
      </c>
    </row>
    <row r="252" spans="5:5">
      <c r="E252" s="14">
        <f t="shared" si="3"/>
        <v>0</v>
      </c>
    </row>
    <row r="253" spans="5:5">
      <c r="E253" s="14">
        <f t="shared" si="3"/>
        <v>0</v>
      </c>
    </row>
    <row r="254" spans="5:5">
      <c r="E254" s="14">
        <f t="shared" si="3"/>
        <v>0</v>
      </c>
    </row>
    <row r="255" spans="5:5">
      <c r="E255" s="14">
        <f t="shared" si="3"/>
        <v>0</v>
      </c>
    </row>
    <row r="256" spans="5:5">
      <c r="E256" s="14">
        <f t="shared" si="3"/>
        <v>0</v>
      </c>
    </row>
    <row r="257" spans="5:5">
      <c r="E257" s="14">
        <f t="shared" si="3"/>
        <v>0</v>
      </c>
    </row>
    <row r="258" spans="5:5">
      <c r="E258" s="14">
        <f t="shared" si="3"/>
        <v>0</v>
      </c>
    </row>
    <row r="259" spans="5:5">
      <c r="E259" s="14">
        <f t="shared" si="3"/>
        <v>0</v>
      </c>
    </row>
    <row r="260" spans="5:5">
      <c r="E260" s="14">
        <f t="shared" si="3"/>
        <v>0</v>
      </c>
    </row>
    <row r="261" spans="5:5">
      <c r="E261" s="14">
        <f t="shared" ref="E261:E289" si="4">(D261-C261)/365.25</f>
        <v>0</v>
      </c>
    </row>
    <row r="262" spans="5:5">
      <c r="E262" s="14">
        <f t="shared" si="4"/>
        <v>0</v>
      </c>
    </row>
    <row r="263" spans="5:5">
      <c r="E263" s="14">
        <f t="shared" si="4"/>
        <v>0</v>
      </c>
    </row>
    <row r="264" spans="5:5">
      <c r="E264" s="14">
        <f t="shared" si="4"/>
        <v>0</v>
      </c>
    </row>
    <row r="265" spans="5:5">
      <c r="E265" s="14">
        <f t="shared" si="4"/>
        <v>0</v>
      </c>
    </row>
    <row r="266" spans="5:5">
      <c r="E266" s="14">
        <f t="shared" si="4"/>
        <v>0</v>
      </c>
    </row>
    <row r="267" spans="5:5">
      <c r="E267" s="14">
        <f t="shared" si="4"/>
        <v>0</v>
      </c>
    </row>
    <row r="268" spans="5:5">
      <c r="E268" s="14">
        <f t="shared" si="4"/>
        <v>0</v>
      </c>
    </row>
    <row r="269" spans="5:5">
      <c r="E269" s="14">
        <f t="shared" si="4"/>
        <v>0</v>
      </c>
    </row>
    <row r="270" spans="5:5">
      <c r="E270" s="14">
        <f t="shared" si="4"/>
        <v>0</v>
      </c>
    </row>
    <row r="271" spans="5:5">
      <c r="E271" s="14">
        <f t="shared" si="4"/>
        <v>0</v>
      </c>
    </row>
    <row r="272" spans="5:5">
      <c r="E272" s="14">
        <f t="shared" si="4"/>
        <v>0</v>
      </c>
    </row>
    <row r="273" spans="5:5">
      <c r="E273" s="14">
        <f t="shared" si="4"/>
        <v>0</v>
      </c>
    </row>
    <row r="274" spans="5:5">
      <c r="E274" s="14">
        <f t="shared" si="4"/>
        <v>0</v>
      </c>
    </row>
    <row r="275" spans="5:5">
      <c r="E275" s="14">
        <f t="shared" si="4"/>
        <v>0</v>
      </c>
    </row>
    <row r="276" spans="5:5">
      <c r="E276" s="14">
        <f t="shared" si="4"/>
        <v>0</v>
      </c>
    </row>
    <row r="277" spans="5:5">
      <c r="E277" s="14">
        <f t="shared" si="4"/>
        <v>0</v>
      </c>
    </row>
    <row r="278" spans="5:5">
      <c r="E278" s="14">
        <f t="shared" si="4"/>
        <v>0</v>
      </c>
    </row>
    <row r="279" spans="5:5">
      <c r="E279" s="14">
        <f t="shared" si="4"/>
        <v>0</v>
      </c>
    </row>
    <row r="280" spans="5:5">
      <c r="E280" s="14">
        <f t="shared" si="4"/>
        <v>0</v>
      </c>
    </row>
    <row r="281" spans="5:5">
      <c r="E281" s="14">
        <f t="shared" si="4"/>
        <v>0</v>
      </c>
    </row>
    <row r="282" spans="5:5">
      <c r="E282" s="14">
        <f t="shared" si="4"/>
        <v>0</v>
      </c>
    </row>
    <row r="283" spans="5:5">
      <c r="E283" s="14">
        <f t="shared" si="4"/>
        <v>0</v>
      </c>
    </row>
    <row r="284" spans="5:5">
      <c r="E284" s="14">
        <f t="shared" si="4"/>
        <v>0</v>
      </c>
    </row>
    <row r="285" spans="5:5">
      <c r="E285" s="14">
        <f t="shared" si="4"/>
        <v>0</v>
      </c>
    </row>
    <row r="286" spans="5:5">
      <c r="E286" s="14">
        <f t="shared" si="4"/>
        <v>0</v>
      </c>
    </row>
    <row r="287" spans="5:5">
      <c r="E287" s="14">
        <f t="shared" si="4"/>
        <v>0</v>
      </c>
    </row>
    <row r="288" spans="5:5">
      <c r="E288" s="14">
        <f t="shared" si="4"/>
        <v>0</v>
      </c>
    </row>
    <row r="289" spans="5:5">
      <c r="E289" s="14">
        <f t="shared" si="4"/>
        <v>0</v>
      </c>
    </row>
  </sheetData>
  <mergeCells count="10">
    <mergeCell ref="CV1:CW1"/>
    <mergeCell ref="CL1:CU1"/>
    <mergeCell ref="CJ1:CK1"/>
    <mergeCell ref="C1:J1"/>
    <mergeCell ref="K1:X1"/>
    <mergeCell ref="Y1:AL1"/>
    <mergeCell ref="AM1:AV1"/>
    <mergeCell ref="AW1:BA1"/>
    <mergeCell ref="BB1:BK1"/>
    <mergeCell ref="BL1:BO1"/>
  </mergeCells>
  <hyperlinks>
    <hyperlink ref="CK3" r:id="rId1" xr:uid="{5484297F-EDAB-454F-AFD7-A0010ECDA756}"/>
  </hyperlinks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BE2B2-2691-F040-BF2C-BF503F59405B}">
  <dimension ref="A1:S140"/>
  <sheetViews>
    <sheetView topLeftCell="A34" zoomScale="78" zoomScaleNormal="78" workbookViewId="0">
      <selection activeCell="B10" sqref="B10"/>
    </sheetView>
  </sheetViews>
  <sheetFormatPr baseColWidth="10" defaultRowHeight="15"/>
  <cols>
    <col min="1" max="1" width="18.5703125" customWidth="1"/>
    <col min="2" max="2" width="19.140625" customWidth="1"/>
    <col min="4" max="4" width="21" customWidth="1"/>
    <col min="9" max="9" width="14.85546875" customWidth="1"/>
  </cols>
  <sheetData>
    <row r="1" spans="1:2" s="3" customFormat="1">
      <c r="A1" s="3" t="s">
        <v>68</v>
      </c>
    </row>
    <row r="2" spans="1:2" s="37" customFormat="1">
      <c r="A2" s="37" t="s">
        <v>133</v>
      </c>
    </row>
    <row r="3" spans="1:2" s="37" customFormat="1">
      <c r="A3" s="37" t="s">
        <v>44</v>
      </c>
    </row>
    <row r="5" spans="1:2" s="4" customFormat="1">
      <c r="A5" s="38" t="s">
        <v>67</v>
      </c>
      <c r="B5" s="38"/>
    </row>
    <row r="6" spans="1:2" s="37" customFormat="1">
      <c r="A6" s="37" t="s">
        <v>47</v>
      </c>
    </row>
    <row r="7" spans="1:2">
      <c r="A7" t="s">
        <v>99</v>
      </c>
    </row>
    <row r="9" spans="1:2" s="17" customFormat="1" ht="15.75">
      <c r="A9" s="22" t="s">
        <v>49</v>
      </c>
    </row>
    <row r="10" spans="1:2">
      <c r="A10" t="s">
        <v>24</v>
      </c>
      <c r="B10" t="s">
        <v>149</v>
      </c>
    </row>
    <row r="12" spans="1:2" s="39" customFormat="1">
      <c r="A12" s="39" t="s">
        <v>52</v>
      </c>
    </row>
    <row r="13" spans="1:2" s="37" customFormat="1">
      <c r="A13" s="37" t="s">
        <v>45</v>
      </c>
    </row>
    <row r="14" spans="1:2" s="37" customFormat="1">
      <c r="A14" s="37" t="s">
        <v>44</v>
      </c>
    </row>
    <row r="15" spans="1:2" s="37" customFormat="1">
      <c r="A15" s="37" t="s">
        <v>43</v>
      </c>
    </row>
    <row r="17" spans="1:14">
      <c r="A17" s="35" t="s">
        <v>34</v>
      </c>
      <c r="B17" s="36"/>
    </row>
    <row r="18" spans="1:14">
      <c r="A18" t="s">
        <v>136</v>
      </c>
    </row>
    <row r="19" spans="1:14">
      <c r="A19" t="s">
        <v>137</v>
      </c>
    </row>
    <row r="20" spans="1:14">
      <c r="A20" t="s">
        <v>138</v>
      </c>
    </row>
    <row r="21" spans="1:14">
      <c r="A21" t="s">
        <v>139</v>
      </c>
    </row>
    <row r="22" spans="1:14">
      <c r="A22" t="s">
        <v>140</v>
      </c>
    </row>
    <row r="24" spans="1:14" s="24" customFormat="1">
      <c r="A24" s="23" t="s">
        <v>2</v>
      </c>
    </row>
    <row r="25" spans="1:14">
      <c r="A25" t="s">
        <v>46</v>
      </c>
    </row>
    <row r="31" spans="1:14" ht="18.75">
      <c r="D31" s="43" t="s">
        <v>142</v>
      </c>
      <c r="E31" s="43"/>
      <c r="M31" s="44" t="s">
        <v>24</v>
      </c>
      <c r="N31" s="44"/>
    </row>
    <row r="72" spans="3:19" ht="18.75">
      <c r="C72" s="45" t="s">
        <v>143</v>
      </c>
      <c r="D72" s="45"/>
      <c r="E72" s="46"/>
      <c r="F72" s="46"/>
    </row>
    <row r="73" spans="3:19" ht="18.75">
      <c r="R73" s="47" t="s">
        <v>144</v>
      </c>
      <c r="S73" s="47"/>
    </row>
    <row r="98" spans="4:19" ht="18.75">
      <c r="D98" s="40" t="s">
        <v>145</v>
      </c>
      <c r="E98" s="40"/>
    </row>
    <row r="99" spans="4:19" ht="18.75">
      <c r="R99" s="42" t="s">
        <v>147</v>
      </c>
      <c r="S99" s="42"/>
    </row>
    <row r="140" spans="10:11" ht="18.75">
      <c r="J140" s="41" t="s">
        <v>146</v>
      </c>
      <c r="K140" s="41"/>
    </row>
  </sheetData>
  <mergeCells count="17">
    <mergeCell ref="D98:E98"/>
    <mergeCell ref="J140:K140"/>
    <mergeCell ref="R99:S99"/>
    <mergeCell ref="D31:E31"/>
    <mergeCell ref="M31:N31"/>
    <mergeCell ref="C72:D72"/>
    <mergeCell ref="E72:F72"/>
    <mergeCell ref="R73:S73"/>
    <mergeCell ref="A17:B17"/>
    <mergeCell ref="A2:XFD2"/>
    <mergeCell ref="A3:XFD3"/>
    <mergeCell ref="A5:B5"/>
    <mergeCell ref="A6:XFD6"/>
    <mergeCell ref="A12:XFD12"/>
    <mergeCell ref="A15:XFD15"/>
    <mergeCell ref="A13:XFD13"/>
    <mergeCell ref="A14:XFD1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</vt:i4>
      </vt:variant>
    </vt:vector>
  </HeadingPairs>
  <TitlesOfParts>
    <vt:vector size="2" baseType="lpstr">
      <vt:lpstr>Data</vt:lpstr>
      <vt:lpstr>Index</vt:lpstr>
    </vt:vector>
  </TitlesOfParts>
  <Company>APHP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Gabriella PEDICONE</dc:creator>
  <cp:lastModifiedBy>Chloé VBC</cp:lastModifiedBy>
  <dcterms:created xsi:type="dcterms:W3CDTF">2025-04-17T21:22:48Z</dcterms:created>
  <dcterms:modified xsi:type="dcterms:W3CDTF">2025-10-30T13:35:13Z</dcterms:modified>
</cp:coreProperties>
</file>